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4 - STATISTICA-OSSERVATORIO\- SITO ISTITUZIONALE - DATI PUBBLICATI\COMMERCIO ESTERO\2025\3) gennaio_settembre 2025\"/>
    </mc:Choice>
  </mc:AlternateContent>
  <xr:revisionPtr revIDLastSave="0" documentId="13_ncr:1_{0CA4D10E-B112-4E5C-9E12-0AF6A69AF55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Import-export Lecce" sheetId="1" r:id="rId1"/>
    <sheet name="variazioni % lecce" sheetId="2" r:id="rId2"/>
    <sheet name="Import-export Bari" sheetId="3" r:id="rId3"/>
    <sheet name="Import-export BAT" sheetId="4" r:id="rId4"/>
    <sheet name="Import-export Brindisi" sheetId="5" r:id="rId5"/>
    <sheet name="Import-export Foggia" sheetId="6" r:id="rId6"/>
    <sheet name="Import-export Taranto" sheetId="7" r:id="rId7"/>
    <sheet name="Import-export Puglia" sheetId="8" r:id="rId8"/>
    <sheet name="Composiz imp-exp su tot. reg." sheetId="9" r:id="rId9"/>
    <sheet name="Confronto indici composizione" sheetId="10" r:id="rId10"/>
  </sheets>
  <definedNames>
    <definedName name="_INIZIO">'Import-export Bari'!$I$5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43" i="1" l="1"/>
  <c r="C43" i="1"/>
  <c r="D43" i="1"/>
  <c r="E43" i="1"/>
  <c r="F43" i="1"/>
  <c r="G43" i="1"/>
  <c r="G43" i="8"/>
  <c r="F43" i="8"/>
  <c r="E43" i="8"/>
  <c r="D43" i="8"/>
  <c r="C43" i="8"/>
  <c r="B43" i="8"/>
  <c r="G43" i="7"/>
  <c r="F43" i="7"/>
  <c r="E43" i="7"/>
  <c r="D43" i="7"/>
  <c r="C43" i="7"/>
  <c r="B43" i="7"/>
  <c r="G43" i="6"/>
  <c r="F43" i="6"/>
  <c r="E43" i="6"/>
  <c r="D43" i="6"/>
  <c r="C43" i="6"/>
  <c r="B43" i="6"/>
  <c r="G43" i="5"/>
  <c r="F43" i="5"/>
  <c r="E43" i="5"/>
  <c r="D43" i="5"/>
  <c r="C43" i="5"/>
  <c r="B43" i="5"/>
  <c r="G43" i="4"/>
  <c r="F43" i="4"/>
  <c r="E43" i="4"/>
  <c r="D43" i="4"/>
  <c r="C43" i="4"/>
  <c r="B43" i="4"/>
  <c r="G43" i="3"/>
  <c r="F43" i="3"/>
  <c r="E43" i="3"/>
  <c r="D43" i="3"/>
  <c r="C43" i="3"/>
  <c r="B43" i="3"/>
  <c r="J43" i="2"/>
  <c r="L43" i="2" s="1"/>
  <c r="I43" i="2"/>
  <c r="H43" i="2"/>
  <c r="M43" i="2" s="1"/>
  <c r="D43" i="2"/>
  <c r="G43" i="2" s="1"/>
  <c r="C43" i="2"/>
  <c r="E43" i="2" s="1"/>
  <c r="B43" i="2"/>
  <c r="K43" i="2" l="1"/>
  <c r="F43" i="2"/>
  <c r="C85" i="3"/>
  <c r="G85" i="10" l="1"/>
  <c r="C85" i="8"/>
  <c r="E85" i="7"/>
  <c r="B85" i="7"/>
  <c r="C85" i="7"/>
  <c r="B85" i="4"/>
  <c r="F85" i="3"/>
  <c r="E85" i="3"/>
  <c r="C85" i="6"/>
  <c r="F85" i="6"/>
  <c r="E85" i="6"/>
  <c r="F85" i="8"/>
  <c r="E85" i="8"/>
  <c r="F85" i="1"/>
  <c r="D85" i="7"/>
  <c r="C85" i="4"/>
  <c r="E85" i="5"/>
  <c r="E85" i="4"/>
  <c r="C85" i="1"/>
  <c r="E85" i="10"/>
  <c r="D85" i="5"/>
  <c r="G85" i="1"/>
  <c r="B85" i="10"/>
  <c r="D85" i="1"/>
  <c r="B85" i="8"/>
  <c r="B43" i="10"/>
  <c r="F85" i="4"/>
  <c r="H85" i="10"/>
  <c r="D85" i="8"/>
  <c r="G85" i="4"/>
  <c r="D43" i="10" s="1"/>
  <c r="D85" i="10"/>
  <c r="D85" i="4"/>
  <c r="C85" i="5"/>
  <c r="G85" i="8"/>
  <c r="H43" i="10" s="1"/>
  <c r="D85" i="6"/>
  <c r="F85" i="7"/>
  <c r="E85" i="1"/>
  <c r="G85" i="3"/>
  <c r="C43" i="10" s="1"/>
  <c r="B85" i="1"/>
  <c r="F85" i="5"/>
  <c r="B85" i="3"/>
  <c r="G85" i="7"/>
  <c r="G43" i="10" s="1"/>
  <c r="G85" i="5"/>
  <c r="E43" i="10" s="1"/>
  <c r="F85" i="10"/>
  <c r="G85" i="6"/>
  <c r="F43" i="10" s="1"/>
  <c r="C85" i="10"/>
  <c r="B85" i="6"/>
  <c r="B85" i="5"/>
  <c r="D85" i="3"/>
</calcChain>
</file>

<file path=xl/sharedStrings.xml><?xml version="1.0" encoding="utf-8"?>
<sst xmlns="http://schemas.openxmlformats.org/spreadsheetml/2006/main" count="934" uniqueCount="138">
  <si>
    <t>(Valori in Euro)</t>
  </si>
  <si>
    <t>Divisioni</t>
  </si>
  <si>
    <t>IMP2023</t>
  </si>
  <si>
    <t>IMP2024</t>
  </si>
  <si>
    <t>EXP2023</t>
  </si>
  <si>
    <t>EXP2024</t>
  </si>
  <si>
    <t>AA01-Prodotti agricoli, animali e della caccia</t>
  </si>
  <si>
    <t>AA02-Prodotti della silvicoltura</t>
  </si>
  <si>
    <t>AA03-Prodotti della pesca e dell'acquacoltura</t>
  </si>
  <si>
    <t>BB05-Carbone (esclusa torba)</t>
  </si>
  <si>
    <t>BB06-Petrolio greggio e gas naturale</t>
  </si>
  <si>
    <t>BB07-Minerali metalliferi</t>
  </si>
  <si>
    <t>BB08-Altri minerali da cave e miniere</t>
  </si>
  <si>
    <t>CA10-Prodotti alimentari</t>
  </si>
  <si>
    <t>CA11-Bevande</t>
  </si>
  <si>
    <t>CA12-Tabacco</t>
  </si>
  <si>
    <t>CB13-Prodotti tessili</t>
  </si>
  <si>
    <t>CB14-Articoli di abbigliamento (anche in pelle e in pelliccia)</t>
  </si>
  <si>
    <t>CB15-Articoli in pelle (escluso abbigliamento) e simili</t>
  </si>
  <si>
    <t>CC16-Legno e prodotti in legno e sughero (esclusi i mobili); articoli in paglia e materiali da intreccio</t>
  </si>
  <si>
    <t>CC17-Carta e prodotti di carta</t>
  </si>
  <si>
    <t>CC18-Prodotti della stampa e della riproduzione di supporti registrati</t>
  </si>
  <si>
    <t>CD19-Coke e prodotti derivanti dalla raffinazione del petrolio</t>
  </si>
  <si>
    <t>CE20-Prodotti chimici</t>
  </si>
  <si>
    <t>CF21-Prodotti farmaceutici di base e preparati farmaceutici</t>
  </si>
  <si>
    <t>CG22-Articoli in gomma e materie plastiche</t>
  </si>
  <si>
    <t>CG23-Altri prodotti della lavorazione di minerali non metalliferi</t>
  </si>
  <si>
    <t>CH24-Prodotti della metallurgia</t>
  </si>
  <si>
    <t>CH25-Prodotti in metallo, esclusi macchinari e attrezzature</t>
  </si>
  <si>
    <t>CI26-Computer e prodotti di elettronica e ottica; apparecchi elettromedicali, apparecchi di misurazione e orologi</t>
  </si>
  <si>
    <t>CJ27-Apparecchiature elettriche e apparecchiature per uso domestico non elettriche</t>
  </si>
  <si>
    <t>CK28-Macchinari e apparecchiature n.c.a.</t>
  </si>
  <si>
    <t>CL29-Autoveicoli, rimorchi e semirimorchi</t>
  </si>
  <si>
    <t>CL30-Altri mezzi di trasporto</t>
  </si>
  <si>
    <t>CM31-Mobili</t>
  </si>
  <si>
    <t>CM32-Prodotti delle altre industrie manifatturiere</t>
  </si>
  <si>
    <t>EE38-Prodotti delle attività di raccolta, trattamento e smaltimento dei rifiuti; prodotti dell'attività di recupero dei materiali</t>
  </si>
  <si>
    <t>JA58-Prodotti delle attività editoriali</t>
  </si>
  <si>
    <t>JA59-Prodotti delle attività di produzione cinematografica, video e programmi televisivi; registrazioni musicali e sonore</t>
  </si>
  <si>
    <t>MC74-Prodotti delle altre attività professionali, scientifiche e tecniche</t>
  </si>
  <si>
    <t>RR90-Prodotti delle attività creative, artistiche e d'intrattenimento</t>
  </si>
  <si>
    <t>RR91-Prodotti delle attività di biblioteche, archivi, musei e di altre attività culturali</t>
  </si>
  <si>
    <t>SS96-Prodotti delle altre attività di servizi per la persona</t>
  </si>
  <si>
    <t>VV89-Merci dichiarate come provviste di bordo, merci nazionali di ritorno e respinte, merci varie</t>
  </si>
  <si>
    <t>Totale</t>
  </si>
  <si>
    <t>(Indici di composizione per divisione sui valori totali delle importazioni/esportazioni)</t>
  </si>
  <si>
    <t>Peso %  IMP2023</t>
  </si>
  <si>
    <t>Peso %  IMP2024</t>
  </si>
  <si>
    <t>Peso %  EXP2023</t>
  </si>
  <si>
    <t>Peso %  EXP2024</t>
  </si>
  <si>
    <t xml:space="preserve">Fonte: Istat                                                                                                                                                                                                               </t>
  </si>
  <si>
    <t>Elaborazione: CCIAA di Lecce - Servizio Studi, Statistica e Informazione Economica</t>
  </si>
  <si>
    <t>(Valori in Euro e variazioni percentuali, dati cumulati)</t>
  </si>
  <si>
    <t>Variazione % 2024/2023</t>
  </si>
  <si>
    <t>BB05 - Carbone (esclusa torba)</t>
  </si>
  <si>
    <t>BB06 - Petrolio greggio e gas naturale</t>
  </si>
  <si>
    <t xml:space="preserve">BB08-Altri minerali da cave e miniere </t>
  </si>
  <si>
    <t>totale</t>
  </si>
  <si>
    <t>export</t>
  </si>
  <si>
    <t>(Indici di composizione per provincia pugliese sui valori totali delle esportazioni regionali )</t>
  </si>
  <si>
    <t>Puglia</t>
  </si>
  <si>
    <t>(Indici di composizione per provincia pugliese sui valori totali delle importazioni regionali )</t>
  </si>
  <si>
    <t>(Indici di composizione per divisione sui valori totali delle esportazioni)</t>
  </si>
  <si>
    <t>Totale complessivo</t>
  </si>
  <si>
    <t>(Indici di composizione per divisione sui valori totali delle importazioni)</t>
  </si>
  <si>
    <t xml:space="preserve">BB05 - Carbone (esclusa torba) </t>
  </si>
  <si>
    <t xml:space="preserve">BB06 - Petrolio greggio e gas naturale </t>
  </si>
  <si>
    <t>CA10 - Prodotti alimentari</t>
  </si>
  <si>
    <t>CA11 - Bevande</t>
  </si>
  <si>
    <t>CA12 - Tabacco</t>
  </si>
  <si>
    <t>CB13 - Prodotti tessili</t>
  </si>
  <si>
    <t>CB14 - Articoli di abbigliamento (anche in pelle e in pelliccia)</t>
  </si>
  <si>
    <t>CB15 - Articoli in pelle (escluso abbigliamento) e simili</t>
  </si>
  <si>
    <t>CC16 - Legno e prodotti in legno e sughero (esclusi i mobili); articoli in paglia e materiali da intreccio</t>
  </si>
  <si>
    <t>CC17 - Carta e prodotti di carta</t>
  </si>
  <si>
    <t>CC18 - Prodotti della stampa e della riproduzione di supporti registrati</t>
  </si>
  <si>
    <t>CD19 - Coke e prodotti derivanti dalla raffinazione del petrolio</t>
  </si>
  <si>
    <t>CE20 - Prodotti chimici</t>
  </si>
  <si>
    <t>CF21 - Prodotti farmaceutici di base e preparati farmaceutici</t>
  </si>
  <si>
    <t>CG22 - Articoli in gomma e materie plastiche</t>
  </si>
  <si>
    <t>CG23 - Altri prodotti della lavorazione di minerali non metalliferi</t>
  </si>
  <si>
    <t>CH24 - Prodotti della metallurgia</t>
  </si>
  <si>
    <t>CI26 - Computer e prodotti di elettronica e ottica; apparecchi elettromedicali, apparecchi di misurazione e orologi</t>
  </si>
  <si>
    <t>CJ27 - Apparecchiature elettriche e apparecchiature per uso domestico non elettriche</t>
  </si>
  <si>
    <t>CK28 - Macchinari e apparecchiature nca</t>
  </si>
  <si>
    <t>CL29 - Autoveicoli, rimorchi e semirimorchi</t>
  </si>
  <si>
    <t>CL30 - Altri mezzi di trasporto</t>
  </si>
  <si>
    <t>CM31 - Mobili</t>
  </si>
  <si>
    <t>CM32 - Prodotti delle altre industrie manifatturiere</t>
  </si>
  <si>
    <t>EE38 - Prodotti delle attività di raccolta, trattamento e smaltimento dei rifiuti; prodotti dell'attività di recupero dei materiali</t>
  </si>
  <si>
    <t>JA58 - Prodotti delle attività editoriali</t>
  </si>
  <si>
    <t>JA59 - Prodotti delle attività di produzione cinematografica, video e programmi televisivi; registrazioni musicali e sonore</t>
  </si>
  <si>
    <t>MC74 - Prodotti delle altre attività professionali, scientifiche e tecniche</t>
  </si>
  <si>
    <t>RR90 - Prodotti delle attività creative, artistiche e d'intrattenimento</t>
  </si>
  <si>
    <t>RR91 - Prodotti delle attività di biblioteche, archivi, musei e di altre attività culturali</t>
  </si>
  <si>
    <t>VV89 - Merci dichiarate come provviste di bordo, merci nazionali di ritorno e respinte, merci varie</t>
  </si>
  <si>
    <t>IMP2025</t>
  </si>
  <si>
    <t>Interscambio commerciale in valore Puglia per divisione - periodo: gennaio/settembre 2025</t>
  </si>
  <si>
    <t>EXP2025</t>
  </si>
  <si>
    <t>Peso %  IMP2025</t>
  </si>
  <si>
    <t>Peso %  EXP2025</t>
  </si>
  <si>
    <t>Interscambio commerciale in valore Lecce - per Divisioni 'Ateco 2007' – periodo:  gennaio–settembre 2025</t>
  </si>
  <si>
    <t>Interscambio commerciale in valore Lecce per divisione - Variazioni percentuali  periodo: gennaio/settembre 2025</t>
  </si>
  <si>
    <t>Variazione % 2025/2024</t>
  </si>
  <si>
    <t>Variazione % 2025/2023</t>
  </si>
  <si>
    <t>Interscambio commerciale in valore Provincia di Bari per divisione - periodo: gennaio/settembre 2025</t>
  </si>
  <si>
    <t>Interscambio commerciale in valore Provincia di BAT per divisione - periodo: gennaio/settembre 2025</t>
  </si>
  <si>
    <t>Interscambio commerciale in valore Provincia di Brindisi per divisione - periodo: gennaio/settembre 2025</t>
  </si>
  <si>
    <t>Interscambio commerciale in valore Provincia di Foggia per divisione - periodo: gennaio/settembre 2025</t>
  </si>
  <si>
    <t>Interscambio commerciale in valore Provincia di Taranto per divisione - periodo: gennaio/settembre 2025</t>
  </si>
  <si>
    <t>Interscambio commerciale in valore province pugliesi per divisione - periodo: gennaio/settembre 2025</t>
  </si>
  <si>
    <t>Peso EXP2025 Lecce</t>
  </si>
  <si>
    <t>Peso  EXP2025 Bari</t>
  </si>
  <si>
    <t>Peso EXP2025 BAT</t>
  </si>
  <si>
    <t>Peso EXP2025 Brindisi</t>
  </si>
  <si>
    <t>Peso EXP2025  Foggia</t>
  </si>
  <si>
    <t>Peso  EXP2025 Taranto</t>
  </si>
  <si>
    <t>Peso  IMP2025 Lecce</t>
  </si>
  <si>
    <t>Peso  IMP2025 Bari</t>
  </si>
  <si>
    <t>Peso IMP2025 BAT</t>
  </si>
  <si>
    <t>Peso IMP2025 Brindisi</t>
  </si>
  <si>
    <t>Peso IMP2025 Foggia</t>
  </si>
  <si>
    <t>Peso  IMP2025 Taranto</t>
  </si>
  <si>
    <t>Indice di composizione esportazioni Lecce 2025</t>
  </si>
  <si>
    <t>Indice di composizione esportazioni Bari 2025</t>
  </si>
  <si>
    <t>Indice di composizione esportazioni BAT 2025</t>
  </si>
  <si>
    <t>Indice di composizione esportazioni  Brindisi 2025</t>
  </si>
  <si>
    <t>Indice di composizione esportazioni Foggia 2025</t>
  </si>
  <si>
    <t>Indice di composizione esportazioni Taranto 2025</t>
  </si>
  <si>
    <t>Indice di composizione esportazioni Puglia 2025</t>
  </si>
  <si>
    <t>Interscambio commerciale in valore, Puglia, province pugliesi per divisione - periodo: gennaio/settembre 2025</t>
  </si>
  <si>
    <t>Indice di composizione importazioni Lecce 2025</t>
  </si>
  <si>
    <t>Indice di composizione  importazioni Bari 2025</t>
  </si>
  <si>
    <t>Indice di composizione importazioni BAT 2025</t>
  </si>
  <si>
    <t>Indice di composizione importazioni  Brindisi 2025</t>
  </si>
  <si>
    <t>Indice di composizione importazioni Foggia 2025</t>
  </si>
  <si>
    <t>Indice di composizione importazioni Taranto 2025</t>
  </si>
  <si>
    <t>Indice di composizione importazioni Puglia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</si>
</sst>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0"/>
      <name val="Arial"/>
      <family val="2"/>
      <charset val="1"/>
    </font>
    <font>
      <sz val="8"/>
      <name val="Verdana"/>
      <family val="2"/>
      <charset val="1"/>
    </font>
    <font>
      <sz val="8"/>
      <name val="Arial"/>
      <family val="2"/>
      <charset val="1"/>
    </font>
    <font>
      <b/>
      <sz val="8"/>
      <name val="Verdana"/>
      <family val="2"/>
      <charset val="1"/>
    </font>
    <font>
      <b/>
      <sz val="8"/>
      <name val="Arial"/>
      <family val="2"/>
      <charset val="1"/>
    </font>
    <font>
      <b/>
      <sz val="8"/>
      <name val="Verdana"/>
      <charset val="1"/>
    </font>
    <font>
      <i/>
      <sz val="8"/>
      <name val="Verdana"/>
      <family val="2"/>
      <charset val="1"/>
    </font>
    <font>
      <sz val="10"/>
      <name val="Arial"/>
      <family val="2"/>
      <charset val="1"/>
    </font>
    <font>
      <sz val="10"/>
      <color indexed="8"/>
      <name val="Aptos Narrow"/>
      <family val="2"/>
      <scheme val="minor"/>
    </font>
    <font>
      <sz val="10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7" fillId="0" borderId="0" applyBorder="0" applyProtection="0"/>
  </cellStyleXfs>
  <cellXfs count="72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vertical="center" wrapText="1"/>
    </xf>
    <xf numFmtId="10" fontId="2" fillId="0" borderId="0" xfId="0" applyNumberFormat="1" applyFont="1" applyAlignment="1">
      <alignment vertical="center"/>
    </xf>
    <xf numFmtId="3" fontId="1" fillId="0" borderId="0" xfId="1" applyNumberFormat="1" applyFont="1" applyBorder="1" applyAlignment="1" applyProtection="1">
      <alignment vertical="center"/>
    </xf>
    <xf numFmtId="3" fontId="3" fillId="0" borderId="0" xfId="0" applyNumberFormat="1" applyFont="1" applyAlignment="1">
      <alignment vertical="center" wrapText="1"/>
    </xf>
    <xf numFmtId="3" fontId="1" fillId="0" borderId="0" xfId="1" applyNumberFormat="1" applyFont="1" applyBorder="1" applyAlignment="1" applyProtection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4" fontId="1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4" fontId="3" fillId="0" borderId="0" xfId="0" applyNumberFormat="1" applyFont="1" applyBorder="1" applyAlignment="1">
      <alignment horizontal="center" vertical="center" wrapText="1"/>
    </xf>
    <xf numFmtId="3" fontId="1" fillId="0" borderId="0" xfId="1" applyNumberFormat="1" applyFont="1" applyBorder="1" applyAlignment="1" applyProtection="1">
      <alignment horizontal="left" vertical="center"/>
    </xf>
    <xf numFmtId="4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 wrapText="1"/>
    </xf>
    <xf numFmtId="3" fontId="1" fillId="0" borderId="0" xfId="1" applyNumberFormat="1" applyFont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left" vertical="center"/>
    </xf>
    <xf numFmtId="3" fontId="5" fillId="0" borderId="0" xfId="0" applyNumberFormat="1" applyFont="1" applyAlignment="1">
      <alignment horizontal="left" vertical="center"/>
    </xf>
    <xf numFmtId="3" fontId="1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10" fontId="1" fillId="0" borderId="0" xfId="0" applyNumberFormat="1" applyFont="1" applyBorder="1" applyAlignment="1">
      <alignment horizontal="right" vertical="center" wrapText="1"/>
    </xf>
    <xf numFmtId="2" fontId="1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0" fontId="3" fillId="0" borderId="0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 wrapText="1"/>
    </xf>
    <xf numFmtId="3" fontId="9" fillId="2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14"/>
  <sheetViews>
    <sheetView tabSelected="1" zoomScaleNormal="100" workbookViewId="0">
      <selection activeCell="B47" sqref="B47"/>
    </sheetView>
  </sheetViews>
  <sheetFormatPr defaultColWidth="9" defaultRowHeight="12.75" x14ac:dyDescent="0.2"/>
  <cols>
    <col min="1" max="1" width="70.5703125" style="1" customWidth="1"/>
    <col min="2" max="3" width="14.7109375" style="2" customWidth="1"/>
    <col min="4" max="4" width="13.140625" style="2" customWidth="1"/>
    <col min="5" max="5" width="13.42578125" style="2" customWidth="1"/>
    <col min="6" max="6" width="13.140625" style="2" customWidth="1"/>
    <col min="7" max="7" width="13.42578125" style="2" customWidth="1"/>
    <col min="8" max="8" width="4" style="1" customWidth="1"/>
    <col min="9" max="10" width="10.85546875" style="1" customWidth="1"/>
    <col min="11" max="1021" width="9" style="1"/>
    <col min="1022" max="1023" width="9" style="3"/>
  </cols>
  <sheetData>
    <row r="1" spans="1:22" ht="12.95" customHeight="1" x14ac:dyDescent="0.2">
      <c r="A1" s="65" t="s">
        <v>101</v>
      </c>
      <c r="B1" s="65"/>
      <c r="C1" s="65"/>
      <c r="D1" s="65"/>
      <c r="E1" s="65"/>
      <c r="F1" s="65"/>
      <c r="G1" s="4"/>
      <c r="H1" s="5"/>
    </row>
    <row r="2" spans="1:22" ht="12.95" customHeight="1" x14ac:dyDescent="0.2">
      <c r="A2" s="5"/>
      <c r="B2" s="6"/>
      <c r="C2" s="6"/>
      <c r="D2" s="6"/>
      <c r="E2" s="6"/>
      <c r="F2" s="6"/>
      <c r="G2" s="6"/>
      <c r="H2" s="5"/>
    </row>
    <row r="3" spans="1:22" ht="12.95" customHeight="1" x14ac:dyDescent="0.2">
      <c r="A3" s="7" t="s">
        <v>0</v>
      </c>
      <c r="B3" s="8"/>
      <c r="C3" s="6"/>
      <c r="D3" s="6"/>
      <c r="E3" s="6"/>
      <c r="F3" s="6"/>
      <c r="G3" s="6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2.95" customHeight="1" x14ac:dyDescent="0.2">
      <c r="A4" s="9" t="s">
        <v>1</v>
      </c>
      <c r="B4" s="10" t="s">
        <v>2</v>
      </c>
      <c r="C4" s="10" t="s">
        <v>3</v>
      </c>
      <c r="D4" s="10" t="s">
        <v>96</v>
      </c>
      <c r="E4" s="10" t="s">
        <v>4</v>
      </c>
      <c r="F4" s="10" t="s">
        <v>5</v>
      </c>
      <c r="G4" s="10" t="s">
        <v>98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2.95" customHeight="1" x14ac:dyDescent="0.2">
      <c r="A5" s="1" t="s">
        <v>6</v>
      </c>
      <c r="B5" s="60">
        <v>18095568</v>
      </c>
      <c r="C5" s="60">
        <v>18044401</v>
      </c>
      <c r="D5" s="60">
        <v>33170312</v>
      </c>
      <c r="E5" s="60">
        <v>27197012</v>
      </c>
      <c r="F5" s="60">
        <v>31153832</v>
      </c>
      <c r="G5" s="60">
        <v>28395654</v>
      </c>
      <c r="H5" s="11"/>
      <c r="I5" s="1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2.95" customHeight="1" x14ac:dyDescent="0.2">
      <c r="A6" s="1" t="s">
        <v>7</v>
      </c>
      <c r="B6" s="60">
        <v>70</v>
      </c>
      <c r="C6" s="60">
        <v>3008</v>
      </c>
      <c r="D6" s="60">
        <v>188111</v>
      </c>
      <c r="E6" s="60">
        <v>130734</v>
      </c>
      <c r="F6" s="60">
        <v>132333</v>
      </c>
      <c r="G6" s="60">
        <v>142444</v>
      </c>
      <c r="H6" s="11"/>
      <c r="I6" s="1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2.95" customHeight="1" x14ac:dyDescent="0.2">
      <c r="A7" s="1" t="s">
        <v>8</v>
      </c>
      <c r="B7" s="60">
        <v>4838253</v>
      </c>
      <c r="C7" s="60">
        <v>4706866</v>
      </c>
      <c r="D7" s="60">
        <v>4830593</v>
      </c>
      <c r="E7" s="60">
        <v>104934</v>
      </c>
      <c r="F7" s="60">
        <v>136283</v>
      </c>
      <c r="G7" s="60">
        <v>0</v>
      </c>
      <c r="H7" s="11"/>
      <c r="I7" s="1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2.95" customHeight="1" x14ac:dyDescent="0.2">
      <c r="A8" s="7" t="s">
        <v>9</v>
      </c>
      <c r="B8" s="60">
        <v>0</v>
      </c>
      <c r="C8" s="60">
        <v>1</v>
      </c>
      <c r="D8" s="60">
        <v>0</v>
      </c>
      <c r="E8" s="60">
        <v>1872</v>
      </c>
      <c r="F8" s="60">
        <v>0</v>
      </c>
      <c r="G8" s="60">
        <v>0</v>
      </c>
      <c r="H8" s="11"/>
      <c r="I8" s="1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2.95" customHeight="1" x14ac:dyDescent="0.2">
      <c r="A9" s="1" t="s">
        <v>10</v>
      </c>
      <c r="B9" s="60">
        <v>0</v>
      </c>
      <c r="C9" s="60">
        <v>0</v>
      </c>
      <c r="D9" s="60">
        <v>1799</v>
      </c>
      <c r="E9" s="60">
        <v>0</v>
      </c>
      <c r="F9" s="60">
        <v>0</v>
      </c>
      <c r="G9" s="60">
        <v>23661</v>
      </c>
      <c r="H9" s="11"/>
      <c r="I9" s="1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2.95" customHeight="1" x14ac:dyDescent="0.2">
      <c r="A10" s="7" t="s">
        <v>11</v>
      </c>
      <c r="B10" s="60">
        <v>0</v>
      </c>
      <c r="C10" s="60">
        <v>0</v>
      </c>
      <c r="D10" s="60">
        <v>4968</v>
      </c>
      <c r="E10" s="60">
        <v>0</v>
      </c>
      <c r="F10" s="60">
        <v>50</v>
      </c>
      <c r="G10" s="60">
        <v>0</v>
      </c>
      <c r="H10" s="11"/>
      <c r="I10" s="1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2.95" customHeight="1" x14ac:dyDescent="0.2">
      <c r="A11" s="1" t="s">
        <v>12</v>
      </c>
      <c r="B11" s="60">
        <v>543812</v>
      </c>
      <c r="C11" s="60">
        <v>594215</v>
      </c>
      <c r="D11" s="60">
        <v>1038736</v>
      </c>
      <c r="E11" s="60">
        <v>64184</v>
      </c>
      <c r="F11" s="60">
        <v>23725</v>
      </c>
      <c r="G11" s="60">
        <v>119224</v>
      </c>
      <c r="H11" s="11"/>
      <c r="I11" s="1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2.95" customHeight="1" x14ac:dyDescent="0.2">
      <c r="A12" s="1" t="s">
        <v>13</v>
      </c>
      <c r="B12" s="60">
        <v>53419568</v>
      </c>
      <c r="C12" s="60">
        <v>50664359</v>
      </c>
      <c r="D12" s="60">
        <v>52027109</v>
      </c>
      <c r="E12" s="60">
        <v>29410270</v>
      </c>
      <c r="F12" s="60">
        <v>32701406</v>
      </c>
      <c r="G12" s="60">
        <v>34840953</v>
      </c>
      <c r="H12" s="11"/>
      <c r="I12" s="1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2.95" customHeight="1" x14ac:dyDescent="0.2">
      <c r="A13" s="1" t="s">
        <v>14</v>
      </c>
      <c r="B13" s="60">
        <v>1483372</v>
      </c>
      <c r="C13" s="60">
        <v>492725</v>
      </c>
      <c r="D13" s="60">
        <v>979535</v>
      </c>
      <c r="E13" s="60">
        <v>22694934</v>
      </c>
      <c r="F13" s="60">
        <v>24571339</v>
      </c>
      <c r="G13" s="60">
        <v>19416944</v>
      </c>
      <c r="H13" s="11"/>
      <c r="I13" s="1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2.95" customHeight="1" x14ac:dyDescent="0.2">
      <c r="A14" s="13" t="s">
        <v>15</v>
      </c>
      <c r="B14" s="60">
        <v>0</v>
      </c>
      <c r="C14" s="60">
        <v>0</v>
      </c>
      <c r="D14" s="60">
        <v>1997</v>
      </c>
      <c r="E14" s="60">
        <v>0</v>
      </c>
      <c r="F14" s="60">
        <v>0</v>
      </c>
      <c r="G14" s="60">
        <v>0</v>
      </c>
      <c r="H14" s="11"/>
      <c r="I14" s="1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2.95" customHeight="1" x14ac:dyDescent="0.2">
      <c r="A15" s="1" t="s">
        <v>16</v>
      </c>
      <c r="B15" s="60">
        <v>10727995</v>
      </c>
      <c r="C15" s="60">
        <v>7615643</v>
      </c>
      <c r="D15" s="60">
        <v>6502132</v>
      </c>
      <c r="E15" s="60">
        <v>8964228</v>
      </c>
      <c r="F15" s="60">
        <v>8190350</v>
      </c>
      <c r="G15" s="60">
        <v>7224061</v>
      </c>
      <c r="H15" s="11"/>
      <c r="I15" s="1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2.95" customHeight="1" x14ac:dyDescent="0.2">
      <c r="A16" s="1" t="s">
        <v>17</v>
      </c>
      <c r="B16" s="60">
        <v>20426890</v>
      </c>
      <c r="C16" s="60">
        <v>17374763</v>
      </c>
      <c r="D16" s="60">
        <v>21591996</v>
      </c>
      <c r="E16" s="60">
        <v>31113882</v>
      </c>
      <c r="F16" s="60">
        <v>35515846</v>
      </c>
      <c r="G16" s="60">
        <v>28091453</v>
      </c>
      <c r="H16" s="11"/>
      <c r="I16" s="1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95" customHeight="1" x14ac:dyDescent="0.2">
      <c r="A17" s="1" t="s">
        <v>18</v>
      </c>
      <c r="B17" s="60">
        <v>56124122</v>
      </c>
      <c r="C17" s="60">
        <v>42918151</v>
      </c>
      <c r="D17" s="60">
        <v>57808972</v>
      </c>
      <c r="E17" s="60">
        <v>97973492</v>
      </c>
      <c r="F17" s="60">
        <v>82558010</v>
      </c>
      <c r="G17" s="60">
        <v>81024222</v>
      </c>
      <c r="H17" s="11"/>
      <c r="I17" s="1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2.95" customHeight="1" x14ac:dyDescent="0.2">
      <c r="A18" s="1" t="s">
        <v>19</v>
      </c>
      <c r="B18" s="60">
        <v>6247393</v>
      </c>
      <c r="C18" s="60">
        <v>7272131</v>
      </c>
      <c r="D18" s="60">
        <v>8071520</v>
      </c>
      <c r="E18" s="60">
        <v>311558</v>
      </c>
      <c r="F18" s="60">
        <v>472362</v>
      </c>
      <c r="G18" s="60">
        <v>442204</v>
      </c>
      <c r="H18" s="11"/>
      <c r="I18" s="1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2.95" customHeight="1" x14ac:dyDescent="0.2">
      <c r="A19" s="1" t="s">
        <v>20</v>
      </c>
      <c r="B19" s="60">
        <v>6946456</v>
      </c>
      <c r="C19" s="60">
        <v>6340028</v>
      </c>
      <c r="D19" s="60">
        <v>5757439</v>
      </c>
      <c r="E19" s="60">
        <v>1969957</v>
      </c>
      <c r="F19" s="60">
        <v>1261787</v>
      </c>
      <c r="G19" s="60">
        <v>1405280</v>
      </c>
      <c r="H19" s="11"/>
      <c r="I19" s="1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2.95" customHeight="1" x14ac:dyDescent="0.2">
      <c r="A20" s="1" t="s">
        <v>21</v>
      </c>
      <c r="B20" s="60">
        <v>11028</v>
      </c>
      <c r="C20" s="60">
        <v>12906</v>
      </c>
      <c r="D20" s="60">
        <v>11601</v>
      </c>
      <c r="E20" s="60">
        <v>0</v>
      </c>
      <c r="F20" s="60">
        <v>0</v>
      </c>
      <c r="G20" s="60">
        <v>0</v>
      </c>
      <c r="H20" s="11"/>
      <c r="I20" s="1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2.95" customHeight="1" x14ac:dyDescent="0.2">
      <c r="A21" s="1" t="s">
        <v>22</v>
      </c>
      <c r="B21" s="60">
        <v>56999</v>
      </c>
      <c r="C21" s="60">
        <v>60365</v>
      </c>
      <c r="D21" s="60">
        <v>631235</v>
      </c>
      <c r="E21" s="60">
        <v>67572</v>
      </c>
      <c r="F21" s="60">
        <v>76556</v>
      </c>
      <c r="G21" s="60">
        <v>246385</v>
      </c>
      <c r="H21" s="11"/>
      <c r="I21" s="1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2.95" customHeight="1" x14ac:dyDescent="0.2">
      <c r="A22" s="1" t="s">
        <v>23</v>
      </c>
      <c r="B22" s="60">
        <v>12196649</v>
      </c>
      <c r="C22" s="60">
        <v>18593663</v>
      </c>
      <c r="D22" s="60">
        <v>36237844</v>
      </c>
      <c r="E22" s="60">
        <v>8025118</v>
      </c>
      <c r="F22" s="60">
        <v>8036283</v>
      </c>
      <c r="G22" s="60">
        <v>6507823</v>
      </c>
      <c r="H22" s="11"/>
      <c r="I22" s="1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95" customHeight="1" x14ac:dyDescent="0.2">
      <c r="A23" s="1" t="s">
        <v>24</v>
      </c>
      <c r="B23" s="60">
        <v>7660139</v>
      </c>
      <c r="C23" s="60">
        <v>9376529</v>
      </c>
      <c r="D23" s="60">
        <v>12549246</v>
      </c>
      <c r="E23" s="60">
        <v>5270475</v>
      </c>
      <c r="F23" s="60">
        <v>9822601</v>
      </c>
      <c r="G23" s="60">
        <v>5184892</v>
      </c>
      <c r="H23" s="11"/>
      <c r="I23" s="1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95" customHeight="1" x14ac:dyDescent="0.2">
      <c r="A24" s="1" t="s">
        <v>25</v>
      </c>
      <c r="B24" s="60">
        <v>35809150</v>
      </c>
      <c r="C24" s="60">
        <v>25000874</v>
      </c>
      <c r="D24" s="60">
        <v>22944295</v>
      </c>
      <c r="E24" s="60">
        <v>8386723</v>
      </c>
      <c r="F24" s="60">
        <v>8080169</v>
      </c>
      <c r="G24" s="60">
        <v>9233604</v>
      </c>
      <c r="H24" s="11"/>
      <c r="I24" s="1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95" customHeight="1" x14ac:dyDescent="0.2">
      <c r="A25" s="1" t="s">
        <v>26</v>
      </c>
      <c r="B25" s="60">
        <v>20369400</v>
      </c>
      <c r="C25" s="60">
        <v>22630732</v>
      </c>
      <c r="D25" s="60">
        <v>26538706</v>
      </c>
      <c r="E25" s="60">
        <v>7076341</v>
      </c>
      <c r="F25" s="60">
        <v>6267522</v>
      </c>
      <c r="G25" s="60">
        <v>10381979</v>
      </c>
      <c r="H25" s="11"/>
      <c r="I25" s="1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95" customHeight="1" x14ac:dyDescent="0.2">
      <c r="A26" s="1" t="s">
        <v>27</v>
      </c>
      <c r="B26" s="60">
        <v>31916981</v>
      </c>
      <c r="C26" s="60">
        <v>30526947</v>
      </c>
      <c r="D26" s="60">
        <v>20486149</v>
      </c>
      <c r="E26" s="60">
        <v>7242958</v>
      </c>
      <c r="F26" s="60">
        <v>13098771</v>
      </c>
      <c r="G26" s="60">
        <v>13846820</v>
      </c>
      <c r="H26" s="11"/>
      <c r="I26" s="1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95" customHeight="1" x14ac:dyDescent="0.2">
      <c r="A27" s="1" t="s">
        <v>28</v>
      </c>
      <c r="B27" s="60">
        <v>19627416</v>
      </c>
      <c r="C27" s="60">
        <v>17021875</v>
      </c>
      <c r="D27" s="60">
        <v>19617719</v>
      </c>
      <c r="E27" s="60">
        <v>24103357</v>
      </c>
      <c r="F27" s="60">
        <v>16502242</v>
      </c>
      <c r="G27" s="60">
        <v>13522624</v>
      </c>
      <c r="H27" s="11"/>
      <c r="I27" s="1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95" customHeight="1" x14ac:dyDescent="0.2">
      <c r="A28" s="1" t="s">
        <v>29</v>
      </c>
      <c r="B28" s="60">
        <v>13286045</v>
      </c>
      <c r="C28" s="60">
        <v>13211238</v>
      </c>
      <c r="D28" s="60">
        <v>18671812</v>
      </c>
      <c r="E28" s="60">
        <v>6001464</v>
      </c>
      <c r="F28" s="60">
        <v>7807173</v>
      </c>
      <c r="G28" s="60">
        <v>3630146</v>
      </c>
      <c r="H28" s="11"/>
      <c r="I28" s="1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95" customHeight="1" x14ac:dyDescent="0.2">
      <c r="A29" s="1" t="s">
        <v>30</v>
      </c>
      <c r="B29" s="60">
        <v>21182037</v>
      </c>
      <c r="C29" s="60">
        <v>21837610</v>
      </c>
      <c r="D29" s="60">
        <v>19148827</v>
      </c>
      <c r="E29" s="60">
        <v>11294871</v>
      </c>
      <c r="F29" s="60">
        <v>7636197</v>
      </c>
      <c r="G29" s="60">
        <v>8243273</v>
      </c>
      <c r="H29" s="11"/>
      <c r="I29" s="1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95" customHeight="1" x14ac:dyDescent="0.2">
      <c r="A30" s="1" t="s">
        <v>31</v>
      </c>
      <c r="B30" s="60">
        <v>61687978</v>
      </c>
      <c r="C30" s="60">
        <v>67956643</v>
      </c>
      <c r="D30" s="60">
        <v>63117233</v>
      </c>
      <c r="E30" s="60">
        <v>320554419</v>
      </c>
      <c r="F30" s="60">
        <v>373446201</v>
      </c>
      <c r="G30" s="60">
        <v>401481347</v>
      </c>
      <c r="H30" s="11"/>
      <c r="I30" s="1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95" customHeight="1" x14ac:dyDescent="0.2">
      <c r="A31" s="1" t="s">
        <v>32</v>
      </c>
      <c r="B31" s="60">
        <v>5428951</v>
      </c>
      <c r="C31" s="60">
        <v>5555179</v>
      </c>
      <c r="D31" s="60">
        <v>6687972</v>
      </c>
      <c r="E31" s="60">
        <v>17444450</v>
      </c>
      <c r="F31" s="60">
        <v>24721576</v>
      </c>
      <c r="G31" s="60">
        <v>27745267</v>
      </c>
      <c r="H31" s="11"/>
      <c r="I31" s="1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95" customHeight="1" x14ac:dyDescent="0.2">
      <c r="A32" s="1" t="s">
        <v>33</v>
      </c>
      <c r="B32" s="60">
        <v>1581784</v>
      </c>
      <c r="C32" s="60">
        <v>1122946</v>
      </c>
      <c r="D32" s="60">
        <v>1337022</v>
      </c>
      <c r="E32" s="60">
        <v>5580739</v>
      </c>
      <c r="F32" s="60">
        <v>2133309</v>
      </c>
      <c r="G32" s="60">
        <v>1421339</v>
      </c>
      <c r="H32" s="11"/>
      <c r="I32" s="1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1024" ht="12.95" customHeight="1" x14ac:dyDescent="0.2">
      <c r="A33" s="1" t="s">
        <v>34</v>
      </c>
      <c r="B33" s="60">
        <v>28918963</v>
      </c>
      <c r="C33" s="60">
        <v>38409549</v>
      </c>
      <c r="D33" s="60">
        <v>42578046</v>
      </c>
      <c r="E33" s="60">
        <v>2667621</v>
      </c>
      <c r="F33" s="60">
        <v>2446509</v>
      </c>
      <c r="G33" s="60">
        <v>1282486</v>
      </c>
      <c r="H33" s="11"/>
      <c r="I33" s="1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1024" ht="12.95" customHeight="1" x14ac:dyDescent="0.2">
      <c r="A34" s="1" t="s">
        <v>35</v>
      </c>
      <c r="B34" s="60">
        <v>10845654</v>
      </c>
      <c r="C34" s="60">
        <v>12579757</v>
      </c>
      <c r="D34" s="60">
        <v>15002512</v>
      </c>
      <c r="E34" s="60">
        <v>2063726</v>
      </c>
      <c r="F34" s="60">
        <v>3663695</v>
      </c>
      <c r="G34" s="60">
        <v>4526014</v>
      </c>
      <c r="H34" s="11"/>
      <c r="I34" s="1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1024" ht="12.95" customHeight="1" x14ac:dyDescent="0.2">
      <c r="A35" s="13" t="s">
        <v>36</v>
      </c>
      <c r="B35" s="60">
        <v>856815</v>
      </c>
      <c r="C35" s="60">
        <v>960891</v>
      </c>
      <c r="D35" s="60">
        <v>765485</v>
      </c>
      <c r="E35" s="60">
        <v>1163588</v>
      </c>
      <c r="F35" s="60">
        <v>1319651</v>
      </c>
      <c r="G35" s="60">
        <v>1837874</v>
      </c>
      <c r="H35" s="11"/>
      <c r="I35" s="1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1024" ht="12.95" customHeight="1" x14ac:dyDescent="0.2">
      <c r="A36" s="7" t="s">
        <v>37</v>
      </c>
      <c r="B36" s="60">
        <v>101682</v>
      </c>
      <c r="C36" s="60">
        <v>111913</v>
      </c>
      <c r="D36" s="60">
        <v>110721</v>
      </c>
      <c r="E36" s="60">
        <v>214092</v>
      </c>
      <c r="F36" s="60">
        <v>235755</v>
      </c>
      <c r="G36" s="60">
        <v>90378</v>
      </c>
      <c r="H36" s="11"/>
      <c r="I36" s="1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1024" ht="12.95" customHeight="1" x14ac:dyDescent="0.2">
      <c r="A37" s="1" t="s">
        <v>38</v>
      </c>
      <c r="B37" s="60">
        <v>27971</v>
      </c>
      <c r="C37" s="60">
        <v>67823</v>
      </c>
      <c r="D37" s="60">
        <v>69134</v>
      </c>
      <c r="E37" s="60">
        <v>0</v>
      </c>
      <c r="F37" s="60">
        <v>2540</v>
      </c>
      <c r="G37" s="60">
        <v>3369</v>
      </c>
      <c r="H37" s="14"/>
      <c r="I37" s="1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1024" ht="12.95" customHeight="1" x14ac:dyDescent="0.2">
      <c r="A38" s="1" t="s">
        <v>39</v>
      </c>
      <c r="B38" s="60">
        <v>0</v>
      </c>
      <c r="C38" s="60">
        <v>25</v>
      </c>
      <c r="D38" s="60">
        <v>0</v>
      </c>
      <c r="E38" s="60">
        <v>0</v>
      </c>
      <c r="F38" s="60">
        <v>0</v>
      </c>
      <c r="G38" s="60">
        <v>0</v>
      </c>
      <c r="H38" s="15"/>
      <c r="I38" s="1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1024" ht="12.95" customHeight="1" x14ac:dyDescent="0.2">
      <c r="A39" s="1" t="s">
        <v>40</v>
      </c>
      <c r="B39" s="60">
        <v>80759</v>
      </c>
      <c r="C39" s="60">
        <v>86681</v>
      </c>
      <c r="D39" s="60">
        <v>391282</v>
      </c>
      <c r="E39" s="60">
        <v>154134</v>
      </c>
      <c r="F39" s="60">
        <v>117330</v>
      </c>
      <c r="G39" s="60">
        <v>61014</v>
      </c>
      <c r="H39" s="13"/>
      <c r="I39" s="1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1024" ht="12.95" customHeight="1" x14ac:dyDescent="0.2">
      <c r="A40" s="1" t="s">
        <v>41</v>
      </c>
      <c r="B40" s="60">
        <v>10884</v>
      </c>
      <c r="C40" s="60">
        <v>10016</v>
      </c>
      <c r="D40" s="60">
        <v>123759</v>
      </c>
      <c r="E40" s="60">
        <v>0</v>
      </c>
      <c r="F40" s="60">
        <v>17248</v>
      </c>
      <c r="G40" s="60">
        <v>0</v>
      </c>
      <c r="H40" s="13"/>
      <c r="I40" s="1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1024" ht="12.95" customHeight="1" x14ac:dyDescent="0.2">
      <c r="A41" s="1" t="s">
        <v>42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13"/>
      <c r="I41" s="1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1024" ht="12.95" customHeight="1" x14ac:dyDescent="0.2">
      <c r="A42" s="1" t="s">
        <v>43</v>
      </c>
      <c r="B42" s="60">
        <v>26155104</v>
      </c>
      <c r="C42" s="60">
        <v>14802221</v>
      </c>
      <c r="D42" s="60">
        <v>22683571</v>
      </c>
      <c r="E42" s="60">
        <v>2723093</v>
      </c>
      <c r="F42" s="60">
        <v>3447339</v>
      </c>
      <c r="G42" s="60">
        <v>10713963</v>
      </c>
      <c r="H42" s="15"/>
      <c r="I42" s="1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1024" s="16" customFormat="1" ht="12.95" customHeight="1" x14ac:dyDescent="0.2">
      <c r="A43" s="16" t="s">
        <v>44</v>
      </c>
      <c r="B43" s="10">
        <f t="shared" ref="B43:G43" si="0">SUM(B5:B42)</f>
        <v>476665888</v>
      </c>
      <c r="C43" s="10">
        <f t="shared" si="0"/>
        <v>455962674</v>
      </c>
      <c r="D43" s="10">
        <f t="shared" si="0"/>
        <v>521679390</v>
      </c>
      <c r="E43" s="10">
        <f t="shared" si="0"/>
        <v>649971798</v>
      </c>
      <c r="F43" s="10">
        <f t="shared" si="0"/>
        <v>705595990</v>
      </c>
      <c r="G43" s="10">
        <f t="shared" si="0"/>
        <v>721086697</v>
      </c>
      <c r="AMH43" s="3"/>
      <c r="AMI43" s="3"/>
      <c r="AMJ43"/>
    </row>
    <row r="44" spans="1:1024" ht="12.95" customHeight="1" x14ac:dyDescent="0.2">
      <c r="A44" s="5"/>
      <c r="B44" s="6"/>
      <c r="C44" s="6"/>
      <c r="D44" s="6"/>
      <c r="E44" s="6"/>
      <c r="F44" s="8"/>
      <c r="G44" s="8"/>
    </row>
    <row r="45" spans="1:1024" ht="12.95" customHeight="1" x14ac:dyDescent="0.2">
      <c r="A45" s="5" t="s">
        <v>45</v>
      </c>
      <c r="B45" s="6"/>
      <c r="C45" s="6"/>
      <c r="D45" s="6"/>
      <c r="E45" s="6"/>
      <c r="F45" s="6"/>
      <c r="G45" s="6"/>
    </row>
    <row r="46" spans="1:1024" ht="20.85" customHeight="1" x14ac:dyDescent="0.2">
      <c r="A46" s="17" t="s">
        <v>1</v>
      </c>
      <c r="B46" s="18" t="s">
        <v>46</v>
      </c>
      <c r="C46" s="18" t="s">
        <v>47</v>
      </c>
      <c r="D46" s="18" t="s">
        <v>99</v>
      </c>
      <c r="E46" s="18" t="s">
        <v>48</v>
      </c>
      <c r="F46" s="18" t="s">
        <v>49</v>
      </c>
      <c r="G46" s="18" t="s">
        <v>100</v>
      </c>
    </row>
    <row r="47" spans="1:1024" ht="12.95" customHeight="1" x14ac:dyDescent="0.2">
      <c r="A47" s="1" t="s">
        <v>6</v>
      </c>
      <c r="B47" s="19">
        <v>3.7962792084672943</v>
      </c>
      <c r="C47" s="19">
        <v>3.957429418882652</v>
      </c>
      <c r="D47" s="19">
        <v>6.3583711827296847</v>
      </c>
      <c r="E47" s="19">
        <v>4.1843372410444184</v>
      </c>
      <c r="F47" s="19">
        <v>4.4152507159231451</v>
      </c>
      <c r="G47" s="19">
        <v>3.9378973593795199</v>
      </c>
    </row>
    <row r="48" spans="1:1024" ht="12.95" customHeight="1" x14ac:dyDescent="0.2">
      <c r="A48" s="1" t="s">
        <v>7</v>
      </c>
      <c r="B48" s="19">
        <v>1.468533867479101E-5</v>
      </c>
      <c r="C48" s="19">
        <v>6.5970312297975516E-4</v>
      </c>
      <c r="D48" s="19">
        <v>3.6058737148883725E-2</v>
      </c>
      <c r="E48" s="19">
        <v>2.0113795768105003E-2</v>
      </c>
      <c r="F48" s="19">
        <v>1.8754783456181489E-2</v>
      </c>
      <c r="G48" s="19">
        <v>1.9754074037507865E-2</v>
      </c>
    </row>
    <row r="49" spans="1:10" ht="12.95" customHeight="1" x14ac:dyDescent="0.2">
      <c r="A49" s="1" t="s">
        <v>8</v>
      </c>
      <c r="B49" s="19">
        <v>1.0150197699903376</v>
      </c>
      <c r="C49" s="19">
        <v>1.0322919546699563</v>
      </c>
      <c r="D49" s="19">
        <v>0.9259696841770958</v>
      </c>
      <c r="E49" s="19">
        <v>1.614439277563855E-2</v>
      </c>
      <c r="F49" s="19">
        <v>1.9314593893879697E-2</v>
      </c>
      <c r="G49" s="19">
        <v>0</v>
      </c>
    </row>
    <row r="50" spans="1:10" ht="12.95" customHeight="1" x14ac:dyDescent="0.2">
      <c r="A50" s="7" t="s">
        <v>9</v>
      </c>
      <c r="B50" s="19">
        <v>0</v>
      </c>
      <c r="C50" s="19">
        <v>2.1931619779912072E-7</v>
      </c>
      <c r="D50" s="19">
        <v>0</v>
      </c>
      <c r="E50" s="19">
        <v>2.8801249619756576E-4</v>
      </c>
      <c r="F50" s="19">
        <v>0</v>
      </c>
      <c r="G50" s="19">
        <v>0</v>
      </c>
    </row>
    <row r="51" spans="1:10" ht="12.95" customHeight="1" x14ac:dyDescent="0.2">
      <c r="A51" s="1" t="s">
        <v>10</v>
      </c>
      <c r="B51" s="19">
        <v>0</v>
      </c>
      <c r="C51" s="19">
        <v>0</v>
      </c>
      <c r="D51" s="19">
        <v>3.4484781927075937E-4</v>
      </c>
      <c r="E51" s="19">
        <v>0</v>
      </c>
      <c r="F51" s="19">
        <v>0</v>
      </c>
      <c r="G51" s="19">
        <v>3.2812975330759708E-3</v>
      </c>
    </row>
    <row r="52" spans="1:10" ht="12.95" customHeight="1" x14ac:dyDescent="0.2">
      <c r="A52" s="7" t="s">
        <v>11</v>
      </c>
      <c r="B52" s="19">
        <v>0</v>
      </c>
      <c r="C52" s="19">
        <v>0</v>
      </c>
      <c r="D52" s="19">
        <v>9.5230904176605484E-4</v>
      </c>
      <c r="E52" s="19">
        <v>0</v>
      </c>
      <c r="F52" s="19">
        <v>7.0862080721292086E-6</v>
      </c>
      <c r="G52" s="19">
        <v>0</v>
      </c>
    </row>
    <row r="53" spans="1:10" ht="12.95" customHeight="1" x14ac:dyDescent="0.2">
      <c r="A53" s="1" t="s">
        <v>12</v>
      </c>
      <c r="B53" s="19">
        <v>0.1140866199345064</v>
      </c>
      <c r="C53" s="19">
        <v>0.13032097447520452</v>
      </c>
      <c r="D53" s="19">
        <v>0.19911386570207421</v>
      </c>
      <c r="E53" s="19">
        <v>9.8748899871498735E-3</v>
      </c>
      <c r="F53" s="19">
        <v>3.3624057302253092E-3</v>
      </c>
      <c r="G53" s="19">
        <v>1.653393419903848E-2</v>
      </c>
    </row>
    <row r="54" spans="1:10" ht="12.95" customHeight="1" x14ac:dyDescent="0.2">
      <c r="A54" s="1" t="s">
        <v>13</v>
      </c>
      <c r="B54" s="19">
        <v>11.206920684871832</v>
      </c>
      <c r="C54" s="19">
        <v>11.111514579809663</v>
      </c>
      <c r="D54" s="19">
        <v>9.9730044922802108</v>
      </c>
      <c r="E54" s="19">
        <v>4.5248532460172983</v>
      </c>
      <c r="F54" s="19">
        <v>4.6345793433434901</v>
      </c>
      <c r="G54" s="19">
        <v>4.8317287151395059</v>
      </c>
    </row>
    <row r="55" spans="1:10" ht="12.95" customHeight="1" x14ac:dyDescent="0.2">
      <c r="A55" s="1" t="s">
        <v>14</v>
      </c>
      <c r="B55" s="19">
        <v>0.31119743143860129</v>
      </c>
      <c r="C55" s="19">
        <v>0.10806257356057176</v>
      </c>
      <c r="D55" s="19">
        <v>0.1877657079763109</v>
      </c>
      <c r="E55" s="19">
        <v>3.4916798036212642</v>
      </c>
      <c r="F55" s="19">
        <v>3.4823524152964644</v>
      </c>
      <c r="G55" s="19">
        <v>2.6927336311683479</v>
      </c>
      <c r="J55" s="11"/>
    </row>
    <row r="56" spans="1:10" ht="12.95" customHeight="1" x14ac:dyDescent="0.2">
      <c r="A56" s="13" t="s">
        <v>15</v>
      </c>
      <c r="B56" s="19">
        <v>0</v>
      </c>
      <c r="C56" s="19">
        <v>0</v>
      </c>
      <c r="D56" s="19">
        <v>3.8280216513824706E-4</v>
      </c>
      <c r="E56" s="19">
        <v>0</v>
      </c>
      <c r="F56" s="19">
        <v>0</v>
      </c>
      <c r="G56" s="19">
        <v>0</v>
      </c>
      <c r="J56" s="11"/>
    </row>
    <row r="57" spans="1:10" ht="12.95" customHeight="1" x14ac:dyDescent="0.2">
      <c r="A57" s="1" t="s">
        <v>16</v>
      </c>
      <c r="B57" s="19">
        <v>2.2506319982352081</v>
      </c>
      <c r="C57" s="19">
        <v>1.6702338665554892</v>
      </c>
      <c r="D57" s="19">
        <v>1.2463846808285832</v>
      </c>
      <c r="E57" s="19">
        <v>1.3791718390833936</v>
      </c>
      <c r="F57" s="19">
        <v>1.1607704856712693</v>
      </c>
      <c r="G57" s="19">
        <v>1.0018297425337193</v>
      </c>
      <c r="J57" s="11"/>
    </row>
    <row r="58" spans="1:10" ht="12.95" customHeight="1" x14ac:dyDescent="0.2">
      <c r="A58" s="1" t="s">
        <v>17</v>
      </c>
      <c r="B58" s="19">
        <v>4.2853685388957388</v>
      </c>
      <c r="C58" s="19">
        <v>3.8105669588208442</v>
      </c>
      <c r="D58" s="19">
        <v>4.1389398189566204</v>
      </c>
      <c r="E58" s="19">
        <v>4.7869587720173667</v>
      </c>
      <c r="F58" s="19">
        <v>5.0334534922739573</v>
      </c>
      <c r="G58" s="19">
        <v>3.8957108925835584</v>
      </c>
    </row>
    <row r="59" spans="1:10" ht="12.95" customHeight="1" x14ac:dyDescent="0.2">
      <c r="A59" s="1" t="s">
        <v>18</v>
      </c>
      <c r="B59" s="19">
        <v>11.774310562789843</v>
      </c>
      <c r="C59" s="19">
        <v>9.4126456938885319</v>
      </c>
      <c r="D59" s="19">
        <v>11.081321805716726</v>
      </c>
      <c r="E59" s="19">
        <v>15.073498927410386</v>
      </c>
      <c r="F59" s="19">
        <v>11.700464737618478</v>
      </c>
      <c r="G59" s="19">
        <v>11.236405044926242</v>
      </c>
    </row>
    <row r="60" spans="1:10" ht="12.95" customHeight="1" x14ac:dyDescent="0.2">
      <c r="A60" s="1" t="s">
        <v>19</v>
      </c>
      <c r="B60" s="19">
        <v>1.3106440291359804</v>
      </c>
      <c r="C60" s="19">
        <v>1.5948961208171175</v>
      </c>
      <c r="D60" s="19">
        <v>1.5472184937189104</v>
      </c>
      <c r="E60" s="19">
        <v>4.7934079749103208E-2</v>
      </c>
      <c r="F60" s="19">
        <v>6.6945108347341936E-2</v>
      </c>
      <c r="G60" s="19">
        <v>6.1324664820435595E-2</v>
      </c>
    </row>
    <row r="61" spans="1:10" ht="12.95" customHeight="1" x14ac:dyDescent="0.2">
      <c r="A61" s="1" t="s">
        <v>20</v>
      </c>
      <c r="B61" s="19">
        <v>1.4573008421362008</v>
      </c>
      <c r="C61" s="19">
        <v>1.3904708348999639</v>
      </c>
      <c r="D61" s="19">
        <v>1.1036355106917295</v>
      </c>
      <c r="E61" s="19">
        <v>0.3030834577841176</v>
      </c>
      <c r="F61" s="19">
        <v>0.17882570449415394</v>
      </c>
      <c r="G61" s="19">
        <v>0.19488363962981278</v>
      </c>
    </row>
    <row r="62" spans="1:10" ht="12.95" customHeight="1" x14ac:dyDescent="0.2">
      <c r="A62" s="1" t="s">
        <v>21</v>
      </c>
      <c r="B62" s="19">
        <v>2.3135702129370751E-3</v>
      </c>
      <c r="C62" s="19">
        <v>2.8304948487954521E-3</v>
      </c>
      <c r="D62" s="19">
        <v>2.2237796283268922E-3</v>
      </c>
      <c r="E62" s="19">
        <v>0</v>
      </c>
      <c r="F62" s="19">
        <v>0</v>
      </c>
      <c r="G62" s="19">
        <v>0</v>
      </c>
    </row>
    <row r="63" spans="1:10" ht="12.95" customHeight="1" x14ac:dyDescent="0.2">
      <c r="A63" s="1" t="s">
        <v>22</v>
      </c>
      <c r="B63" s="19">
        <v>1.1957851701777326E-2</v>
      </c>
      <c r="C63" s="19">
        <v>1.3239022280143922E-2</v>
      </c>
      <c r="D63" s="19">
        <v>0.12100056320032118</v>
      </c>
      <c r="E63" s="19">
        <v>1.0396143372362134E-2</v>
      </c>
      <c r="F63" s="19">
        <v>1.0849834903398473E-2</v>
      </c>
      <c r="G63" s="19">
        <v>3.4168568221415958E-2</v>
      </c>
    </row>
    <row r="64" spans="1:10" ht="12.95" customHeight="1" x14ac:dyDescent="0.2">
      <c r="A64" s="1" t="s">
        <v>23</v>
      </c>
      <c r="B64" s="19">
        <v>2.5587417323221584</v>
      </c>
      <c r="C64" s="19">
        <v>4.0778914723181927</v>
      </c>
      <c r="D64" s="19">
        <v>6.9463821447882008</v>
      </c>
      <c r="E64" s="19">
        <v>1.2346871086859064</v>
      </c>
      <c r="F64" s="19">
        <v>1.1389354692902947</v>
      </c>
      <c r="G64" s="19">
        <v>0.90250215779531984</v>
      </c>
    </row>
    <row r="65" spans="1:7" ht="12.95" customHeight="1" x14ac:dyDescent="0.2">
      <c r="A65" s="1" t="s">
        <v>24</v>
      </c>
      <c r="B65" s="19">
        <v>1.6070247930139276</v>
      </c>
      <c r="C65" s="19">
        <v>2.0564246888331916</v>
      </c>
      <c r="D65" s="19">
        <v>2.4055475912130628</v>
      </c>
      <c r="E65" s="19">
        <v>0.81087748979533414</v>
      </c>
      <c r="F65" s="19">
        <v>1.3920998899100887</v>
      </c>
      <c r="G65" s="19">
        <v>0.71903864286654562</v>
      </c>
    </row>
    <row r="66" spans="1:7" ht="12.95" customHeight="1" x14ac:dyDescent="0.2">
      <c r="A66" s="1" t="s">
        <v>25</v>
      </c>
      <c r="B66" s="19">
        <v>7.512421362948464</v>
      </c>
      <c r="C66" s="19">
        <v>5.483096627334894</v>
      </c>
      <c r="D66" s="19">
        <v>4.3981601419983258</v>
      </c>
      <c r="E66" s="19">
        <v>1.2903210609762488</v>
      </c>
      <c r="F66" s="19">
        <v>1.1451551758393639</v>
      </c>
      <c r="G66" s="19">
        <v>1.2805123209754623</v>
      </c>
    </row>
    <row r="67" spans="1:7" ht="12.95" customHeight="1" x14ac:dyDescent="0.2">
      <c r="A67" s="1" t="s">
        <v>26</v>
      </c>
      <c r="B67" s="19">
        <v>4.2733076800326852</v>
      </c>
      <c r="C67" s="19">
        <v>4.9632860956508909</v>
      </c>
      <c r="D67" s="19">
        <v>5.0871678100988422</v>
      </c>
      <c r="E67" s="19">
        <v>1.0887150829888776</v>
      </c>
      <c r="F67" s="19">
        <v>0.88825929977294804</v>
      </c>
      <c r="G67" s="19">
        <v>1.4397684832063959</v>
      </c>
    </row>
    <row r="68" spans="1:7" ht="12.95" customHeight="1" x14ac:dyDescent="0.2">
      <c r="A68" s="1" t="s">
        <v>27</v>
      </c>
      <c r="B68" s="19">
        <v>6.6958810780267122</v>
      </c>
      <c r="C68" s="19">
        <v>6.6950539464552747</v>
      </c>
      <c r="D68" s="19">
        <v>3.9269615385802377</v>
      </c>
      <c r="E68" s="19">
        <v>1.1143495798259235</v>
      </c>
      <c r="F68" s="19">
        <v>1.8564123359034395</v>
      </c>
      <c r="G68" s="19">
        <v>1.9202711764907237</v>
      </c>
    </row>
    <row r="69" spans="1:7" ht="12.95" customHeight="1" x14ac:dyDescent="0.2">
      <c r="A69" s="1" t="s">
        <v>28</v>
      </c>
      <c r="B69" s="19">
        <v>4.1176464467287408</v>
      </c>
      <c r="C69" s="19">
        <v>3.7331729044119077</v>
      </c>
      <c r="D69" s="19">
        <v>3.7604933942282059</v>
      </c>
      <c r="E69" s="19">
        <v>3.7083696668328372</v>
      </c>
      <c r="F69" s="19">
        <v>2.3387664093725928</v>
      </c>
      <c r="G69" s="19">
        <v>1.8753118115005247</v>
      </c>
    </row>
    <row r="70" spans="1:7" ht="12.95" customHeight="1" x14ac:dyDescent="0.2">
      <c r="A70" s="1" t="s">
        <v>29</v>
      </c>
      <c r="B70" s="19">
        <v>2.7872867210501964</v>
      </c>
      <c r="C70" s="19">
        <v>2.8974384863792602</v>
      </c>
      <c r="D70" s="19">
        <v>3.5791737910136718</v>
      </c>
      <c r="E70" s="19">
        <v>0.92334221553409623</v>
      </c>
      <c r="F70" s="19">
        <v>1.1064650466621841</v>
      </c>
      <c r="G70" s="19">
        <v>0.50342712119122623</v>
      </c>
    </row>
    <row r="71" spans="1:7" ht="12.95" customHeight="1" x14ac:dyDescent="0.2">
      <c r="A71" s="1" t="s">
        <v>30</v>
      </c>
      <c r="B71" s="19">
        <v>4.4437912452422017</v>
      </c>
      <c r="C71" s="19">
        <v>4.7893415942200566</v>
      </c>
      <c r="D71" s="19">
        <v>3.6706121359327613</v>
      </c>
      <c r="E71" s="19">
        <v>1.7377478584078505</v>
      </c>
      <c r="F71" s="19">
        <v>1.082233616435377</v>
      </c>
      <c r="G71" s="19">
        <v>1.1431736342239025</v>
      </c>
    </row>
    <row r="72" spans="1:7" ht="12.95" customHeight="1" x14ac:dyDescent="0.2">
      <c r="A72" s="1" t="s">
        <v>31</v>
      </c>
      <c r="B72" s="19">
        <v>12.941554987043672</v>
      </c>
      <c r="C72" s="19">
        <v>14.903992557952234</v>
      </c>
      <c r="D72" s="19">
        <v>12.098855007478827</v>
      </c>
      <c r="E72" s="19">
        <v>49.318204264610259</v>
      </c>
      <c r="F72" s="19">
        <v>52.926349680643739</v>
      </c>
      <c r="G72" s="19">
        <v>55.677264421922899</v>
      </c>
    </row>
    <row r="73" spans="1:7" ht="12.95" customHeight="1" x14ac:dyDescent="0.2">
      <c r="A73" s="1" t="s">
        <v>32</v>
      </c>
      <c r="B73" s="19">
        <v>1.1389426297692189</v>
      </c>
      <c r="C73" s="19">
        <v>1.2183407363735217</v>
      </c>
      <c r="D73" s="19">
        <v>1.282008093131684</v>
      </c>
      <c r="E73" s="19">
        <v>2.6838779857337749</v>
      </c>
      <c r="F73" s="19">
        <v>3.503644628139114</v>
      </c>
      <c r="G73" s="19">
        <v>3.8477019636378063</v>
      </c>
    </row>
    <row r="74" spans="1:7" ht="12.95" customHeight="1" x14ac:dyDescent="0.2">
      <c r="A74" s="1" t="s">
        <v>33</v>
      </c>
      <c r="B74" s="19">
        <v>0.33184333929093746</v>
      </c>
      <c r="C74" s="19">
        <v>0.24628024705373142</v>
      </c>
      <c r="D74" s="19">
        <v>0.25629189606282898</v>
      </c>
      <c r="E74" s="19">
        <v>0.85861248398349743</v>
      </c>
      <c r="F74" s="19">
        <v>0.30234142912291778</v>
      </c>
      <c r="G74" s="19">
        <v>0.19711069499871803</v>
      </c>
    </row>
    <row r="75" spans="1:7" ht="12.95" customHeight="1" x14ac:dyDescent="0.2">
      <c r="A75" s="1" t="s">
        <v>34</v>
      </c>
      <c r="B75" s="19">
        <v>6.066925225410718</v>
      </c>
      <c r="C75" s="19">
        <v>8.4238362458590199</v>
      </c>
      <c r="D75" s="19">
        <v>8.1617266881101038</v>
      </c>
      <c r="E75" s="19">
        <v>0.4104210379909437</v>
      </c>
      <c r="F75" s="19">
        <v>0.34672943648673515</v>
      </c>
      <c r="G75" s="19">
        <v>0.17785461933157809</v>
      </c>
    </row>
    <row r="76" spans="1:7" ht="12.95" customHeight="1" x14ac:dyDescent="0.2">
      <c r="A76" s="1" t="s">
        <v>35</v>
      </c>
      <c r="B76" s="19">
        <v>2.2753157448514543</v>
      </c>
      <c r="C76" s="19">
        <v>2.7589444744768734</v>
      </c>
      <c r="D76" s="19">
        <v>2.8758107541875479</v>
      </c>
      <c r="E76" s="19">
        <v>0.3175100837221248</v>
      </c>
      <c r="F76" s="19">
        <v>0.51923410165638839</v>
      </c>
      <c r="G76" s="19">
        <v>0.62766571881439104</v>
      </c>
    </row>
    <row r="77" spans="1:7" ht="12.95" customHeight="1" x14ac:dyDescent="0.2">
      <c r="A77" s="13" t="s">
        <v>36</v>
      </c>
      <c r="B77" s="19">
        <v>0.17975169223772941</v>
      </c>
      <c r="C77" s="19">
        <v>0.2107389606193949</v>
      </c>
      <c r="D77" s="19">
        <v>0.14673475983017079</v>
      </c>
      <c r="E77" s="19">
        <v>0.17902130578287029</v>
      </c>
      <c r="F77" s="19">
        <v>0.18702643137186764</v>
      </c>
      <c r="G77" s="19">
        <v>0.25487559369022728</v>
      </c>
    </row>
    <row r="78" spans="1:7" ht="12.95" customHeight="1" x14ac:dyDescent="0.2">
      <c r="A78" s="7" t="s">
        <v>37</v>
      </c>
      <c r="B78" s="19">
        <v>2.1331922959001423E-2</v>
      </c>
      <c r="C78" s="19">
        <v>2.4544333644292995E-2</v>
      </c>
      <c r="D78" s="19">
        <v>2.1223955195929824E-2</v>
      </c>
      <c r="E78" s="19">
        <v>3.2938659901671608E-2</v>
      </c>
      <c r="F78" s="19">
        <v>3.341217968089643E-2</v>
      </c>
      <c r="G78" s="19">
        <v>1.2533583045701369E-2</v>
      </c>
    </row>
    <row r="79" spans="1:7" ht="12.95" customHeight="1" x14ac:dyDescent="0.2">
      <c r="A79" s="1" t="s">
        <v>38</v>
      </c>
      <c r="B79" s="19">
        <v>5.8680515438939906E-3</v>
      </c>
      <c r="C79" s="19">
        <v>1.4874682483329764E-2</v>
      </c>
      <c r="D79" s="19">
        <v>1.3252200743448959E-2</v>
      </c>
      <c r="E79" s="19">
        <v>0</v>
      </c>
      <c r="F79" s="19">
        <v>3.5997937006416379E-4</v>
      </c>
      <c r="G79" s="19">
        <v>4.6721150369523459E-4</v>
      </c>
    </row>
    <row r="80" spans="1:7" ht="12.95" customHeight="1" x14ac:dyDescent="0.2">
      <c r="A80" s="1" t="s">
        <v>39</v>
      </c>
      <c r="B80" s="19">
        <v>0</v>
      </c>
      <c r="C80" s="19">
        <v>5.4829049449780179E-6</v>
      </c>
      <c r="D80" s="19">
        <v>0</v>
      </c>
      <c r="E80" s="19">
        <v>0</v>
      </c>
      <c r="F80" s="19">
        <v>0</v>
      </c>
      <c r="G80" s="19">
        <v>0</v>
      </c>
    </row>
    <row r="81" spans="1:1024" ht="12.95" customHeight="1" x14ac:dyDescent="0.2">
      <c r="A81" s="1" t="s">
        <v>40</v>
      </c>
      <c r="B81" s="19">
        <v>1.6942475229106389E-2</v>
      </c>
      <c r="C81" s="19">
        <v>1.9010547341425585E-2</v>
      </c>
      <c r="D81" s="19">
        <v>7.5004304847082412E-2</v>
      </c>
      <c r="E81" s="19">
        <v>2.3713951970574576E-2</v>
      </c>
      <c r="F81" s="19">
        <v>1.66284958620584E-2</v>
      </c>
      <c r="G81" s="19">
        <v>8.4613958701279437E-3</v>
      </c>
    </row>
    <row r="82" spans="1:1024" ht="12.95" customHeight="1" x14ac:dyDescent="0.2">
      <c r="A82" s="1" t="s">
        <v>41</v>
      </c>
      <c r="B82" s="19">
        <v>2.283360373377505E-3</v>
      </c>
      <c r="C82" s="19">
        <v>2.196671037155993E-3</v>
      </c>
      <c r="D82" s="19">
        <v>2.3723191364719239E-2</v>
      </c>
      <c r="E82" s="19">
        <v>0</v>
      </c>
      <c r="F82" s="19">
        <v>2.4444583365616918E-3</v>
      </c>
      <c r="G82" s="19">
        <v>0</v>
      </c>
    </row>
    <row r="83" spans="1:1024" ht="12.95" customHeight="1" x14ac:dyDescent="0.2">
      <c r="A83" s="1" t="s">
        <v>42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</row>
    <row r="84" spans="1:1024" ht="12.95" customHeight="1" x14ac:dyDescent="0.2">
      <c r="A84" s="1" t="s">
        <v>43</v>
      </c>
      <c r="B84" s="19">
        <v>5.4870937187768716</v>
      </c>
      <c r="C84" s="19">
        <v>3.2463668287022984</v>
      </c>
      <c r="D84" s="19">
        <v>4.348182319412695</v>
      </c>
      <c r="E84" s="19">
        <v>0.41895556213040491</v>
      </c>
      <c r="F84" s="19">
        <v>0.48857122898331667</v>
      </c>
      <c r="G84" s="19">
        <v>1.4858078847625724</v>
      </c>
    </row>
    <row r="85" spans="1:1024" s="16" customFormat="1" ht="12.95" customHeight="1" x14ac:dyDescent="0.2">
      <c r="A85" s="20" t="s">
        <v>44</v>
      </c>
      <c r="B85" s="21">
        <f t="shared" ref="B85:G85" si="1">SUM(B47:B84)</f>
        <v>100.00000000000001</v>
      </c>
      <c r="C85" s="21">
        <f t="shared" si="1"/>
        <v>99.999999999999986</v>
      </c>
      <c r="D85" s="21">
        <f t="shared" si="1"/>
        <v>100.00000000000001</v>
      </c>
      <c r="E85" s="21">
        <f t="shared" si="1"/>
        <v>99.999999999999986</v>
      </c>
      <c r="F85" s="21">
        <f t="shared" si="1"/>
        <v>100.00000000000001</v>
      </c>
      <c r="G85" s="21">
        <f t="shared" si="1"/>
        <v>99.999999999999986</v>
      </c>
      <c r="AMH85" s="22"/>
      <c r="AMI85" s="22"/>
      <c r="AMJ85"/>
    </row>
    <row r="86" spans="1:1024" ht="12.95" customHeight="1" x14ac:dyDescent="0.2">
      <c r="A86" s="7"/>
      <c r="B86" s="23"/>
      <c r="C86" s="23"/>
      <c r="D86" s="23"/>
      <c r="E86" s="23"/>
      <c r="F86" s="23"/>
      <c r="G86" s="23"/>
    </row>
    <row r="87" spans="1:1024" ht="12.95" customHeight="1" x14ac:dyDescent="0.2">
      <c r="A87" s="5" t="s">
        <v>50</v>
      </c>
    </row>
    <row r="88" spans="1:1024" ht="12.95" customHeight="1" x14ac:dyDescent="0.2">
      <c r="A88" s="1" t="s">
        <v>51</v>
      </c>
    </row>
    <row r="110" spans="1024:1024" s="3" customFormat="1" ht="12.95" customHeight="1" x14ac:dyDescent="0.2">
      <c r="AMJ110"/>
    </row>
    <row r="111" spans="1024:1024" s="3" customFormat="1" ht="12.95" customHeight="1" x14ac:dyDescent="0.2">
      <c r="AMJ111"/>
    </row>
    <row r="114" spans="1024:1024" s="3" customFormat="1" ht="12.95" customHeight="1" x14ac:dyDescent="0.2">
      <c r="AMJ114"/>
    </row>
  </sheetData>
  <mergeCells count="1">
    <mergeCell ref="A1:F1"/>
  </mergeCells>
  <pageMargins left="0.74791666666666701" right="0.74791666666666701" top="0.98402777777777795" bottom="0.98402777777777795" header="0.511811023622047" footer="0.511811023622047"/>
  <pageSetup paperSize="9" scale="80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J88"/>
  <sheetViews>
    <sheetView zoomScaleNormal="100" workbookViewId="0">
      <selection activeCell="J72" sqref="J72"/>
    </sheetView>
  </sheetViews>
  <sheetFormatPr defaultColWidth="9" defaultRowHeight="12.75" x14ac:dyDescent="0.2"/>
  <cols>
    <col min="1" max="1" width="84.28515625" style="54" customWidth="1"/>
    <col min="2" max="2" width="16.5703125" style="44" customWidth="1"/>
    <col min="3" max="3" width="15.28515625" style="43" customWidth="1"/>
    <col min="4" max="4" width="14.42578125" style="43" customWidth="1"/>
    <col min="5" max="6" width="13.42578125" style="43" customWidth="1"/>
    <col min="7" max="7" width="13.7109375" style="43" customWidth="1"/>
    <col min="8" max="8" width="13.85546875" style="43" customWidth="1"/>
    <col min="9" max="1024" width="9" style="43"/>
  </cols>
  <sheetData>
    <row r="1" spans="1:10" ht="12.95" customHeight="1" x14ac:dyDescent="0.2">
      <c r="A1" s="71" t="s">
        <v>130</v>
      </c>
      <c r="B1" s="71"/>
      <c r="C1" s="71"/>
      <c r="D1" s="71"/>
      <c r="E1" s="71"/>
      <c r="F1" s="71"/>
      <c r="G1" s="71"/>
      <c r="H1" s="71"/>
    </row>
    <row r="2" spans="1:10" ht="12.95" customHeight="1" x14ac:dyDescent="0.2"/>
    <row r="3" spans="1:10" ht="12.95" customHeight="1" x14ac:dyDescent="0.2">
      <c r="A3" s="52" t="s">
        <v>62</v>
      </c>
    </row>
    <row r="4" spans="1:10" s="46" customFormat="1" ht="40.35" customHeight="1" x14ac:dyDescent="0.2">
      <c r="A4" s="45" t="s">
        <v>1</v>
      </c>
      <c r="B4" s="47" t="s">
        <v>123</v>
      </c>
      <c r="C4" s="45" t="s">
        <v>124</v>
      </c>
      <c r="D4" s="45" t="s">
        <v>125</v>
      </c>
      <c r="E4" s="45" t="s">
        <v>126</v>
      </c>
      <c r="F4" s="45" t="s">
        <v>127</v>
      </c>
      <c r="G4" s="45" t="s">
        <v>128</v>
      </c>
      <c r="H4" s="45" t="s">
        <v>129</v>
      </c>
    </row>
    <row r="5" spans="1:10" ht="12.75" customHeight="1" x14ac:dyDescent="0.2">
      <c r="A5" s="49" t="s">
        <v>6</v>
      </c>
      <c r="B5" s="55">
        <v>3.9378973593795198E-2</v>
      </c>
      <c r="C5" s="55">
        <v>0.12391175549550235</v>
      </c>
      <c r="D5" s="55">
        <v>0.14213143197590145</v>
      </c>
      <c r="E5" s="55">
        <v>9.7952507358714525E-3</v>
      </c>
      <c r="F5" s="55">
        <v>0.10077280241430969</v>
      </c>
      <c r="G5" s="55">
        <v>6.7204333088428117E-2</v>
      </c>
      <c r="H5" s="55">
        <v>9.7119378085060812E-2</v>
      </c>
      <c r="I5" s="49"/>
      <c r="J5" s="56"/>
    </row>
    <row r="6" spans="1:10" ht="12.75" customHeight="1" x14ac:dyDescent="0.2">
      <c r="A6" s="49" t="s">
        <v>7</v>
      </c>
      <c r="B6" s="55">
        <v>1.9754074037507864E-4</v>
      </c>
      <c r="C6" s="55">
        <v>1.8692932643367009E-4</v>
      </c>
      <c r="D6" s="55">
        <v>2.7257803292696871E-4</v>
      </c>
      <c r="E6" s="55">
        <v>1.533028843102897E-5</v>
      </c>
      <c r="F6" s="55">
        <v>1.2743238373237502E-3</v>
      </c>
      <c r="G6" s="55">
        <v>0</v>
      </c>
      <c r="H6" s="55">
        <v>2.5534993577149635E-4</v>
      </c>
      <c r="I6" s="49"/>
      <c r="J6" s="56"/>
    </row>
    <row r="7" spans="1:10" ht="12.75" customHeight="1" x14ac:dyDescent="0.2">
      <c r="A7" s="49" t="s">
        <v>8</v>
      </c>
      <c r="B7" s="55">
        <v>0</v>
      </c>
      <c r="C7" s="55">
        <v>1.4263992415968505E-3</v>
      </c>
      <c r="D7" s="55">
        <v>3.5043648218691039E-3</v>
      </c>
      <c r="E7" s="55">
        <v>2.238777247614774E-2</v>
      </c>
      <c r="F7" s="55">
        <v>1.3696000793532322E-3</v>
      </c>
      <c r="G7" s="55">
        <v>3.2174674347555074E-4</v>
      </c>
      <c r="H7" s="55">
        <v>3.1030427632217218E-3</v>
      </c>
      <c r="I7" s="49"/>
      <c r="J7" s="56"/>
    </row>
    <row r="8" spans="1:10" ht="12.75" customHeight="1" x14ac:dyDescent="0.2">
      <c r="A8" s="49" t="s">
        <v>9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49"/>
      <c r="J8" s="56"/>
    </row>
    <row r="9" spans="1:10" ht="12.75" customHeight="1" x14ac:dyDescent="0.2">
      <c r="A9" s="49" t="s">
        <v>10</v>
      </c>
      <c r="B9" s="55">
        <v>3.2812975330759709E-5</v>
      </c>
      <c r="C9" s="55">
        <v>0</v>
      </c>
      <c r="D9" s="55">
        <v>0</v>
      </c>
      <c r="E9" s="55">
        <v>0</v>
      </c>
      <c r="F9" s="55">
        <v>5.8626601872261791E-5</v>
      </c>
      <c r="G9" s="55">
        <v>0.23779285397311919</v>
      </c>
      <c r="H9" s="55">
        <v>3.2390224721560855E-2</v>
      </c>
      <c r="I9" s="49"/>
      <c r="J9" s="56"/>
    </row>
    <row r="10" spans="1:10" ht="12.75" customHeight="1" x14ac:dyDescent="0.2">
      <c r="A10" s="49" t="s">
        <v>11</v>
      </c>
      <c r="B10" s="55">
        <v>0</v>
      </c>
      <c r="C10" s="55">
        <v>0</v>
      </c>
      <c r="D10" s="55">
        <v>1.3201339883192784E-6</v>
      </c>
      <c r="E10" s="55">
        <v>0</v>
      </c>
      <c r="F10" s="55">
        <v>0</v>
      </c>
      <c r="G10" s="55">
        <v>0</v>
      </c>
      <c r="H10" s="55">
        <v>1.0184969574716839E-7</v>
      </c>
      <c r="I10" s="49"/>
      <c r="J10" s="56"/>
    </row>
    <row r="11" spans="1:10" ht="12.75" customHeight="1" x14ac:dyDescent="0.2">
      <c r="A11" s="49" t="s">
        <v>56</v>
      </c>
      <c r="B11" s="55">
        <v>1.6533934199038479E-4</v>
      </c>
      <c r="C11" s="55">
        <v>1.8273186273820016E-4</v>
      </c>
      <c r="D11" s="55">
        <v>2.0945281780686961E-3</v>
      </c>
      <c r="E11" s="55">
        <v>3.3992517487429851E-4</v>
      </c>
      <c r="F11" s="55">
        <v>3.2191701440810205E-3</v>
      </c>
      <c r="G11" s="55">
        <v>3.7172685965013626E-6</v>
      </c>
      <c r="H11" s="55">
        <v>5.999276878523018E-4</v>
      </c>
      <c r="I11" s="49"/>
      <c r="J11" s="56"/>
    </row>
    <row r="12" spans="1:10" ht="12.75" customHeight="1" x14ac:dyDescent="0.2">
      <c r="A12" s="49" t="s">
        <v>13</v>
      </c>
      <c r="B12" s="55">
        <v>4.8317287151395057E-2</v>
      </c>
      <c r="C12" s="55">
        <v>0.18755637669765174</v>
      </c>
      <c r="D12" s="55">
        <v>0.20695700841056644</v>
      </c>
      <c r="E12" s="55">
        <v>0.11095724850132785</v>
      </c>
      <c r="F12" s="55">
        <v>0.33710087936533206</v>
      </c>
      <c r="G12" s="55">
        <v>1.9665625919990271E-2</v>
      </c>
      <c r="H12" s="55">
        <v>0.15954529231325021</v>
      </c>
      <c r="I12" s="49"/>
      <c r="J12" s="56"/>
    </row>
    <row r="13" spans="1:10" ht="12.75" customHeight="1" x14ac:dyDescent="0.2">
      <c r="A13" s="49" t="s">
        <v>14</v>
      </c>
      <c r="B13" s="55">
        <v>2.6927336311683477E-2</v>
      </c>
      <c r="C13" s="55">
        <v>2.1179423264226581E-2</v>
      </c>
      <c r="D13" s="55">
        <v>7.5246254336687303E-3</v>
      </c>
      <c r="E13" s="55">
        <v>6.2410990443690147E-2</v>
      </c>
      <c r="F13" s="55">
        <v>3.3387931024354417E-2</v>
      </c>
      <c r="G13" s="55">
        <v>6.0220343502665946E-2</v>
      </c>
      <c r="H13" s="55">
        <v>3.0720633283371754E-2</v>
      </c>
      <c r="I13" s="49"/>
      <c r="J13" s="56"/>
    </row>
    <row r="14" spans="1:10" ht="12.75" customHeight="1" x14ac:dyDescent="0.2">
      <c r="A14" s="49" t="s">
        <v>15</v>
      </c>
      <c r="B14" s="55">
        <v>0</v>
      </c>
      <c r="C14" s="55">
        <v>3.6795625126601744E-5</v>
      </c>
      <c r="D14" s="55">
        <v>0</v>
      </c>
      <c r="E14" s="55">
        <v>0</v>
      </c>
      <c r="F14" s="55">
        <v>0</v>
      </c>
      <c r="G14" s="55">
        <v>0</v>
      </c>
      <c r="H14" s="55">
        <v>1.8664407101466127E-5</v>
      </c>
      <c r="I14" s="49"/>
      <c r="J14" s="56"/>
    </row>
    <row r="15" spans="1:10" ht="12.75" customHeight="1" x14ac:dyDescent="0.2">
      <c r="A15" s="49" t="s">
        <v>16</v>
      </c>
      <c r="B15" s="55">
        <v>1.0018297425337193E-2</v>
      </c>
      <c r="C15" s="55">
        <v>4.4419120702957181E-3</v>
      </c>
      <c r="D15" s="55">
        <v>3.4659108454749274E-2</v>
      </c>
      <c r="E15" s="55">
        <v>1.4600941595055475E-2</v>
      </c>
      <c r="F15" s="55">
        <v>1.1708815288551037E-3</v>
      </c>
      <c r="G15" s="55">
        <v>3.5354389068122188E-3</v>
      </c>
      <c r="H15" s="55">
        <v>7.7823884633107512E-3</v>
      </c>
      <c r="I15" s="49"/>
      <c r="J15" s="56"/>
    </row>
    <row r="16" spans="1:10" ht="12.75" customHeight="1" x14ac:dyDescent="0.2">
      <c r="A16" s="49" t="s">
        <v>17</v>
      </c>
      <c r="B16" s="55">
        <v>3.8957108925835586E-2</v>
      </c>
      <c r="C16" s="55">
        <v>1.5410945751074963E-2</v>
      </c>
      <c r="D16" s="55">
        <v>0.11489341093592205</v>
      </c>
      <c r="E16" s="55">
        <v>5.5146634745090739E-3</v>
      </c>
      <c r="F16" s="55">
        <v>4.3703693207244381E-3</v>
      </c>
      <c r="G16" s="55">
        <v>4.3204223416284604E-2</v>
      </c>
      <c r="H16" s="55">
        <v>2.7340849376851339E-2</v>
      </c>
      <c r="I16" s="49"/>
      <c r="J16" s="56"/>
    </row>
    <row r="17" spans="1:10" ht="12.75" customHeight="1" x14ac:dyDescent="0.2">
      <c r="A17" s="49" t="s">
        <v>18</v>
      </c>
      <c r="B17" s="55">
        <v>0.11236405044926241</v>
      </c>
      <c r="C17" s="55">
        <v>6.8197202073144395E-3</v>
      </c>
      <c r="D17" s="55">
        <v>0.2968726167708669</v>
      </c>
      <c r="E17" s="55">
        <v>2.1495615960104127E-2</v>
      </c>
      <c r="F17" s="55">
        <v>6.3823840213258478E-4</v>
      </c>
      <c r="G17" s="55">
        <v>5.4769877307983307E-3</v>
      </c>
      <c r="H17" s="55">
        <v>4.0256862837480617E-2</v>
      </c>
      <c r="I17" s="49"/>
      <c r="J17" s="56"/>
    </row>
    <row r="18" spans="1:10" ht="12.75" customHeight="1" x14ac:dyDescent="0.2">
      <c r="A18" s="49" t="s">
        <v>19</v>
      </c>
      <c r="B18" s="55">
        <v>6.1324664820435598E-4</v>
      </c>
      <c r="C18" s="55">
        <v>1.971345585867818E-3</v>
      </c>
      <c r="D18" s="55">
        <v>1.1443927227123558E-3</v>
      </c>
      <c r="E18" s="55">
        <v>1.0984999252742482E-3</v>
      </c>
      <c r="F18" s="55">
        <v>7.8847046721869582E-3</v>
      </c>
      <c r="G18" s="55">
        <v>3.6888268616882739E-4</v>
      </c>
      <c r="H18" s="55">
        <v>2.027653535702772E-3</v>
      </c>
      <c r="I18" s="49"/>
      <c r="J18" s="56"/>
    </row>
    <row r="19" spans="1:10" ht="12.75" customHeight="1" x14ac:dyDescent="0.2">
      <c r="A19" s="49" t="s">
        <v>20</v>
      </c>
      <c r="B19" s="55">
        <v>1.9488363962981278E-3</v>
      </c>
      <c r="C19" s="55">
        <v>3.1635132404518895E-3</v>
      </c>
      <c r="D19" s="55">
        <v>1.9521746277119327E-3</v>
      </c>
      <c r="E19" s="55">
        <v>6.7490566342057689E-4</v>
      </c>
      <c r="F19" s="55">
        <v>1.8145305277561901E-2</v>
      </c>
      <c r="G19" s="55">
        <v>5.3197441146268624E-4</v>
      </c>
      <c r="H19" s="55">
        <v>3.7673096660180904E-3</v>
      </c>
      <c r="I19" s="49"/>
      <c r="J19" s="56"/>
    </row>
    <row r="20" spans="1:10" ht="12.75" customHeight="1" x14ac:dyDescent="0.2">
      <c r="A20" s="49" t="s">
        <v>21</v>
      </c>
      <c r="B20" s="55">
        <v>0</v>
      </c>
      <c r="C20" s="55">
        <v>4.7741539565266845E-6</v>
      </c>
      <c r="D20" s="55">
        <v>0</v>
      </c>
      <c r="E20" s="55">
        <v>0</v>
      </c>
      <c r="F20" s="55">
        <v>0</v>
      </c>
      <c r="G20" s="55">
        <v>0</v>
      </c>
      <c r="H20" s="55">
        <v>2.4216670515340336E-6</v>
      </c>
      <c r="I20" s="49"/>
      <c r="J20" s="56"/>
    </row>
    <row r="21" spans="1:10" ht="12.75" customHeight="1" x14ac:dyDescent="0.2">
      <c r="A21" s="49" t="s">
        <v>22</v>
      </c>
      <c r="B21" s="55">
        <v>3.4168568221415956E-4</v>
      </c>
      <c r="C21" s="55">
        <v>5.9302854359726605E-4</v>
      </c>
      <c r="D21" s="55">
        <v>5.5310919959581188E-5</v>
      </c>
      <c r="E21" s="55">
        <v>4.8304094886036681E-4</v>
      </c>
      <c r="F21" s="55">
        <v>1.9738860139027154E-4</v>
      </c>
      <c r="G21" s="55">
        <v>0.11127794249205572</v>
      </c>
      <c r="H21" s="55">
        <v>1.5552680369900075E-2</v>
      </c>
      <c r="I21" s="49"/>
      <c r="J21" s="56"/>
    </row>
    <row r="22" spans="1:10" ht="12.75" customHeight="1" x14ac:dyDescent="0.2">
      <c r="A22" s="49" t="s">
        <v>23</v>
      </c>
      <c r="B22" s="55">
        <v>9.0250215779531986E-3</v>
      </c>
      <c r="C22" s="55">
        <v>1.7328506159933005E-2</v>
      </c>
      <c r="D22" s="55">
        <v>3.2821699271189227E-2</v>
      </c>
      <c r="E22" s="55">
        <v>0.16242795956988829</v>
      </c>
      <c r="F22" s="55">
        <v>4.0533136281393949E-3</v>
      </c>
      <c r="G22" s="55">
        <v>4.1465689558448232E-2</v>
      </c>
      <c r="H22" s="55">
        <v>3.2308015942855192E-2</v>
      </c>
      <c r="I22" s="49"/>
      <c r="J22" s="56"/>
    </row>
    <row r="23" spans="1:10" ht="12.75" customHeight="1" x14ac:dyDescent="0.2">
      <c r="A23" s="49" t="s">
        <v>24</v>
      </c>
      <c r="B23" s="55">
        <v>7.1903864286654564E-3</v>
      </c>
      <c r="C23" s="55">
        <v>0.15196586620883742</v>
      </c>
      <c r="D23" s="55">
        <v>2.902523819047334E-3</v>
      </c>
      <c r="E23" s="55">
        <v>2.3646340013612564E-2</v>
      </c>
      <c r="F23" s="55">
        <v>5.9128016541513386E-4</v>
      </c>
      <c r="G23" s="55">
        <v>2.9439078079289372E-4</v>
      </c>
      <c r="H23" s="55">
        <v>8.0168407676520323E-2</v>
      </c>
      <c r="I23" s="49"/>
      <c r="J23" s="56"/>
    </row>
    <row r="24" spans="1:10" ht="12.75" customHeight="1" x14ac:dyDescent="0.2">
      <c r="A24" s="49" t="s">
        <v>25</v>
      </c>
      <c r="B24" s="55">
        <v>1.2805123209754623E-2</v>
      </c>
      <c r="C24" s="55">
        <v>5.6774579510776357E-2</v>
      </c>
      <c r="D24" s="55">
        <v>2.2215606305381653E-2</v>
      </c>
      <c r="E24" s="55">
        <v>0.18217667979894678</v>
      </c>
      <c r="F24" s="55">
        <v>3.4464095426556098E-3</v>
      </c>
      <c r="G24" s="55">
        <v>7.7966325313646367E-3</v>
      </c>
      <c r="H24" s="55">
        <v>4.8944580636325619E-2</v>
      </c>
      <c r="I24" s="49"/>
      <c r="J24" s="56"/>
    </row>
    <row r="25" spans="1:10" ht="12.75" customHeight="1" x14ac:dyDescent="0.2">
      <c r="A25" s="49" t="s">
        <v>26</v>
      </c>
      <c r="B25" s="55">
        <v>1.439768483206396E-2</v>
      </c>
      <c r="C25" s="55">
        <v>5.3675633178519996E-3</v>
      </c>
      <c r="D25" s="55">
        <v>7.5784994730968072E-3</v>
      </c>
      <c r="E25" s="55">
        <v>5.0808308786463334E-3</v>
      </c>
      <c r="F25" s="55">
        <v>3.9303104818674592E-2</v>
      </c>
      <c r="G25" s="55">
        <v>2.3524062192535116E-3</v>
      </c>
      <c r="H25" s="55">
        <v>9.1589993438555752E-3</v>
      </c>
      <c r="I25" s="49"/>
      <c r="J25" s="56"/>
    </row>
    <row r="26" spans="1:10" ht="12.75" customHeight="1" x14ac:dyDescent="0.2">
      <c r="A26" s="49" t="s">
        <v>27</v>
      </c>
      <c r="B26" s="55">
        <v>1.9202711764907236E-2</v>
      </c>
      <c r="C26" s="55">
        <v>3.7675680144218567E-3</v>
      </c>
      <c r="D26" s="55">
        <v>4.527161529602935E-4</v>
      </c>
      <c r="E26" s="55">
        <v>2.1122630698880655E-3</v>
      </c>
      <c r="F26" s="55">
        <v>7.9962891915053892E-4</v>
      </c>
      <c r="G26" s="55">
        <v>4.1986154988847016E-2</v>
      </c>
      <c r="H26" s="55">
        <v>9.8394203012525175E-3</v>
      </c>
      <c r="I26" s="49"/>
      <c r="J26" s="56"/>
    </row>
    <row r="27" spans="1:10" ht="12.75" customHeight="1" x14ac:dyDescent="0.2">
      <c r="A27" s="49" t="s">
        <v>28</v>
      </c>
      <c r="B27" s="55">
        <v>1.8753118115005248E-2</v>
      </c>
      <c r="C27" s="55">
        <v>1.4469801723753143E-2</v>
      </c>
      <c r="D27" s="55">
        <v>1.3721046998733121E-2</v>
      </c>
      <c r="E27" s="55">
        <v>1.6106789870385701E-2</v>
      </c>
      <c r="F27" s="55">
        <v>1.3037586526682785E-3</v>
      </c>
      <c r="G27" s="55">
        <v>1.4139563731120526E-2</v>
      </c>
      <c r="H27" s="55">
        <v>1.3713118695172735E-2</v>
      </c>
      <c r="I27" s="49"/>
      <c r="J27" s="56"/>
    </row>
    <row r="28" spans="1:10" ht="20.85" customHeight="1" x14ac:dyDescent="0.2">
      <c r="A28" s="49" t="s">
        <v>29</v>
      </c>
      <c r="B28" s="55">
        <v>5.0342712119122619E-3</v>
      </c>
      <c r="C28" s="55">
        <v>2.2065995892572104E-2</v>
      </c>
      <c r="D28" s="55">
        <v>6.5051407355600143E-3</v>
      </c>
      <c r="E28" s="55">
        <v>1.0302304387744649E-2</v>
      </c>
      <c r="F28" s="55">
        <v>4.7738791601918866E-3</v>
      </c>
      <c r="G28" s="55">
        <v>2.1654214015299094E-3</v>
      </c>
      <c r="H28" s="55">
        <v>1.3828182107161214E-2</v>
      </c>
      <c r="I28" s="49"/>
      <c r="J28" s="56"/>
    </row>
    <row r="29" spans="1:10" ht="12.75" customHeight="1" x14ac:dyDescent="0.2">
      <c r="A29" s="49" t="s">
        <v>30</v>
      </c>
      <c r="B29" s="55">
        <v>1.1431736342239025E-2</v>
      </c>
      <c r="C29" s="55">
        <v>1.1486528093433286E-2</v>
      </c>
      <c r="D29" s="55">
        <v>1.1241339644886151E-2</v>
      </c>
      <c r="E29" s="55">
        <v>1.3093114804897981E-2</v>
      </c>
      <c r="F29" s="55">
        <v>6.0469923263546718E-3</v>
      </c>
      <c r="G29" s="55">
        <v>0.16392658433801013</v>
      </c>
      <c r="H29" s="55">
        <v>3.1854223999884114E-2</v>
      </c>
      <c r="I29" s="49"/>
      <c r="J29" s="56"/>
    </row>
    <row r="30" spans="1:10" ht="12.75" customHeight="1" x14ac:dyDescent="0.2">
      <c r="A30" s="49" t="s">
        <v>31</v>
      </c>
      <c r="B30" s="55">
        <v>0.55677264421922901</v>
      </c>
      <c r="C30" s="55">
        <v>0.11981091733234712</v>
      </c>
      <c r="D30" s="55">
        <v>4.8431538301288969E-2</v>
      </c>
      <c r="E30" s="55">
        <v>4.5445558753813037E-2</v>
      </c>
      <c r="F30" s="55">
        <v>1.8185619732637409E-2</v>
      </c>
      <c r="G30" s="55">
        <v>2.3420044815402406E-2</v>
      </c>
      <c r="H30" s="55">
        <v>0.12895722091245138</v>
      </c>
      <c r="I30" s="49"/>
      <c r="J30" s="56"/>
    </row>
    <row r="31" spans="1:10" ht="12.75" customHeight="1" x14ac:dyDescent="0.2">
      <c r="A31" s="49" t="s">
        <v>32</v>
      </c>
      <c r="B31" s="55">
        <v>3.8477019636378063E-2</v>
      </c>
      <c r="C31" s="55">
        <v>0.13154898099882628</v>
      </c>
      <c r="D31" s="55">
        <v>2.4838042594624247E-3</v>
      </c>
      <c r="E31" s="55">
        <v>1.4204574322438868E-2</v>
      </c>
      <c r="F31" s="55">
        <v>0.29607293641294441</v>
      </c>
      <c r="G31" s="55">
        <v>2.3893591050496658E-3</v>
      </c>
      <c r="H31" s="55">
        <v>9.9835924809994522E-2</v>
      </c>
      <c r="I31" s="49"/>
      <c r="J31" s="56"/>
    </row>
    <row r="32" spans="1:10" ht="12.75" customHeight="1" x14ac:dyDescent="0.2">
      <c r="A32" s="49" t="s">
        <v>33</v>
      </c>
      <c r="B32" s="55">
        <v>1.9711069499871803E-3</v>
      </c>
      <c r="C32" s="55">
        <v>6.1600939097610106E-3</v>
      </c>
      <c r="D32" s="55">
        <v>1.1663518494350654E-4</v>
      </c>
      <c r="E32" s="55">
        <v>0.22650553501048257</v>
      </c>
      <c r="F32" s="55">
        <v>9.664538437971433E-2</v>
      </c>
      <c r="G32" s="55">
        <v>0.12947053891188481</v>
      </c>
      <c r="H32" s="55">
        <v>4.9551395303604633E-2</v>
      </c>
      <c r="I32" s="49"/>
      <c r="J32" s="56"/>
    </row>
    <row r="33" spans="1:10" ht="12.75" customHeight="1" x14ac:dyDescent="0.2">
      <c r="A33" s="49" t="s">
        <v>34</v>
      </c>
      <c r="B33" s="55">
        <v>1.7785461933157809E-3</v>
      </c>
      <c r="C33" s="55">
        <v>7.578999865940686E-2</v>
      </c>
      <c r="D33" s="55">
        <v>9.9979404652511747E-3</v>
      </c>
      <c r="E33" s="55">
        <v>3.9063342139389083E-3</v>
      </c>
      <c r="F33" s="55">
        <v>3.00736531183439E-3</v>
      </c>
      <c r="G33" s="55">
        <v>1.8123429580581155E-3</v>
      </c>
      <c r="H33" s="55">
        <v>4.025764520942917E-2</v>
      </c>
      <c r="I33" s="49"/>
      <c r="J33" s="56"/>
    </row>
    <row r="34" spans="1:10" ht="12.75" customHeight="1" x14ac:dyDescent="0.2">
      <c r="A34" s="49" t="s">
        <v>35</v>
      </c>
      <c r="B34" s="55">
        <v>6.2766571881439108E-3</v>
      </c>
      <c r="C34" s="55">
        <v>3.6025157649592653E-3</v>
      </c>
      <c r="D34" s="55">
        <v>1.9494822728160271E-3</v>
      </c>
      <c r="E34" s="55">
        <v>2.8291001215774952E-3</v>
      </c>
      <c r="F34" s="55">
        <v>8.1384237749717995E-4</v>
      </c>
      <c r="G34" s="55">
        <v>1.4725349497812226E-3</v>
      </c>
      <c r="H34" s="55">
        <v>3.1260055046257477E-3</v>
      </c>
      <c r="I34" s="49"/>
      <c r="J34" s="56"/>
    </row>
    <row r="35" spans="1:10" ht="20.85" customHeight="1" x14ac:dyDescent="0.2">
      <c r="A35" s="49" t="s">
        <v>36</v>
      </c>
      <c r="B35" s="55">
        <v>2.5487559369022725E-3</v>
      </c>
      <c r="C35" s="55">
        <v>2.7112815342382442E-3</v>
      </c>
      <c r="D35" s="55">
        <v>4.4342977369524975E-3</v>
      </c>
      <c r="E35" s="55">
        <v>7.1355137245443659E-3</v>
      </c>
      <c r="F35" s="55">
        <v>1.7861425254930815E-3</v>
      </c>
      <c r="G35" s="55">
        <v>5.8864805333507268E-3</v>
      </c>
      <c r="H35" s="55">
        <v>3.5573670960309741E-3</v>
      </c>
      <c r="I35" s="49"/>
      <c r="J35" s="56"/>
    </row>
    <row r="36" spans="1:10" ht="12.75" customHeight="1" x14ac:dyDescent="0.2">
      <c r="A36" s="49" t="s">
        <v>37</v>
      </c>
      <c r="B36" s="55">
        <v>1.2533583045701369E-4</v>
      </c>
      <c r="C36" s="55">
        <v>1.2247742847021253E-4</v>
      </c>
      <c r="D36" s="55">
        <v>5.3484465193973205E-4</v>
      </c>
      <c r="E36" s="55">
        <v>1.3443966632046498E-2</v>
      </c>
      <c r="F36" s="55">
        <v>4.2148353508989304E-5</v>
      </c>
      <c r="G36" s="55">
        <v>1.4914357291164035E-4</v>
      </c>
      <c r="H36" s="55">
        <v>1.3039423004828441E-3</v>
      </c>
      <c r="I36" s="49"/>
      <c r="J36" s="56"/>
    </row>
    <row r="37" spans="1:10" ht="20.85" customHeight="1" x14ac:dyDescent="0.2">
      <c r="A37" s="49" t="s">
        <v>38</v>
      </c>
      <c r="B37" s="55">
        <v>4.6721150369523459E-6</v>
      </c>
      <c r="C37" s="55">
        <v>3.6412621930959128E-5</v>
      </c>
      <c r="D37" s="55">
        <v>0</v>
      </c>
      <c r="E37" s="55">
        <v>0</v>
      </c>
      <c r="F37" s="55">
        <v>0</v>
      </c>
      <c r="G37" s="55">
        <v>2.3506406947490139E-7</v>
      </c>
      <c r="H37" s="55">
        <v>1.8968986191605279E-5</v>
      </c>
      <c r="I37" s="49"/>
      <c r="J37" s="56"/>
    </row>
    <row r="38" spans="1:10" ht="12.75" customHeight="1" x14ac:dyDescent="0.2">
      <c r="A38" s="49" t="s">
        <v>39</v>
      </c>
      <c r="B38" s="55">
        <v>0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49"/>
      <c r="J38" s="56"/>
    </row>
    <row r="39" spans="1:10" ht="12.75" customHeight="1" x14ac:dyDescent="0.2">
      <c r="A39" s="49" t="s">
        <v>40</v>
      </c>
      <c r="B39" s="55">
        <v>8.461395870127944E-5</v>
      </c>
      <c r="C39" s="55">
        <v>6.5157257629041879E-5</v>
      </c>
      <c r="D39" s="55">
        <v>3.0578613811069E-5</v>
      </c>
      <c r="E39" s="55">
        <v>5.0167196348381316E-5</v>
      </c>
      <c r="F39" s="55">
        <v>3.4945456490986293E-5</v>
      </c>
      <c r="G39" s="55">
        <v>5.4762805034031572E-5</v>
      </c>
      <c r="H39" s="55">
        <v>5.8912635440454637E-5</v>
      </c>
      <c r="I39" s="49"/>
      <c r="J39" s="56"/>
    </row>
    <row r="40" spans="1:10" ht="12.75" customHeight="1" x14ac:dyDescent="0.2">
      <c r="A40" s="49" t="s">
        <v>41</v>
      </c>
      <c r="B40" s="55">
        <v>0</v>
      </c>
      <c r="C40" s="55">
        <v>1.4478722802467055E-6</v>
      </c>
      <c r="D40" s="55">
        <v>0</v>
      </c>
      <c r="E40" s="55">
        <v>0</v>
      </c>
      <c r="F40" s="55">
        <v>2.2564405603489485E-5</v>
      </c>
      <c r="G40" s="55">
        <v>0</v>
      </c>
      <c r="H40" s="55">
        <v>2.8315601127859033E-6</v>
      </c>
      <c r="I40" s="49"/>
      <c r="J40" s="56"/>
    </row>
    <row r="41" spans="1:10" ht="12.75" customHeight="1" x14ac:dyDescent="0.2">
      <c r="A41" s="43" t="s">
        <v>42</v>
      </c>
      <c r="B41" s="55">
        <v>0</v>
      </c>
      <c r="C41" s="55">
        <v>0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49"/>
      <c r="J41" s="56"/>
    </row>
    <row r="42" spans="1:10" ht="12.75" customHeight="1" x14ac:dyDescent="0.2">
      <c r="A42" s="49" t="s">
        <v>43</v>
      </c>
      <c r="B42" s="55">
        <v>1.4858078847625723E-2</v>
      </c>
      <c r="C42" s="55">
        <v>1.0038656632736927E-2</v>
      </c>
      <c r="D42" s="55">
        <v>2.2519434693768169E-2</v>
      </c>
      <c r="E42" s="55">
        <v>2.1758782443233128E-2</v>
      </c>
      <c r="F42" s="55">
        <v>1.348046256154794E-2</v>
      </c>
      <c r="G42" s="55">
        <v>1.1613643595233061E-2</v>
      </c>
      <c r="H42" s="55">
        <v>1.3032056015407079E-2</v>
      </c>
      <c r="I42" s="49"/>
      <c r="J42" s="56"/>
    </row>
    <row r="43" spans="1:10" s="52" customFormat="1" ht="12.75" customHeight="1" x14ac:dyDescent="0.2">
      <c r="A43" s="57" t="s">
        <v>63</v>
      </c>
      <c r="B43" s="58">
        <f>SUM(B5:B42)</f>
        <v>1</v>
      </c>
      <c r="C43" s="58">
        <f>'Import-export Bari'!G85*1/100</f>
        <v>0.99999999999999989</v>
      </c>
      <c r="D43" s="58">
        <f>'Import-export BAT'!G85*1/100</f>
        <v>1.0000000000000002</v>
      </c>
      <c r="E43" s="58">
        <f>'Import-export Brindisi'!G85*1/100</f>
        <v>0.99999999999999989</v>
      </c>
      <c r="F43" s="58">
        <f>'Import-export Foggia'!G85*1/100</f>
        <v>0.99999999999999967</v>
      </c>
      <c r="G43" s="58">
        <f>'Import-export Taranto'!G85*1/100</f>
        <v>1</v>
      </c>
      <c r="H43" s="58">
        <f>'Import-export Puglia'!G85*1/100</f>
        <v>1</v>
      </c>
    </row>
    <row r="45" spans="1:10" ht="12.75" customHeight="1" x14ac:dyDescent="0.2">
      <c r="A45" s="52" t="s">
        <v>64</v>
      </c>
    </row>
    <row r="46" spans="1:10" ht="40.35" customHeight="1" x14ac:dyDescent="0.2">
      <c r="A46" s="45" t="s">
        <v>1</v>
      </c>
      <c r="B46" s="47" t="s">
        <v>131</v>
      </c>
      <c r="C46" s="45" t="s">
        <v>132</v>
      </c>
      <c r="D46" s="45" t="s">
        <v>133</v>
      </c>
      <c r="E46" s="45" t="s">
        <v>134</v>
      </c>
      <c r="F46" s="45" t="s">
        <v>135</v>
      </c>
      <c r="G46" s="45" t="s">
        <v>136</v>
      </c>
      <c r="H46" s="45" t="s">
        <v>137</v>
      </c>
      <c r="I46" s="51"/>
    </row>
    <row r="47" spans="1:10" ht="12.75" customHeight="1" x14ac:dyDescent="0.2">
      <c r="A47" s="51" t="s">
        <v>6</v>
      </c>
      <c r="B47" s="55">
        <v>6.3583711827296843E-2</v>
      </c>
      <c r="C47" s="55">
        <v>0.20633706725988379</v>
      </c>
      <c r="D47" s="55">
        <v>2.6066715808951174E-2</v>
      </c>
      <c r="E47" s="55">
        <v>2.2264156911115079E-2</v>
      </c>
      <c r="F47" s="55">
        <v>8.7798202736971101E-2</v>
      </c>
      <c r="G47" s="55">
        <v>1.3908655457113166E-2</v>
      </c>
      <c r="H47" s="55">
        <v>0.11647915197585784</v>
      </c>
      <c r="I47" s="49"/>
    </row>
    <row r="48" spans="1:10" ht="12.75" customHeight="1" x14ac:dyDescent="0.2">
      <c r="A48" s="51" t="s">
        <v>7</v>
      </c>
      <c r="B48" s="55">
        <v>3.6058737148883725E-4</v>
      </c>
      <c r="C48" s="55">
        <v>5.292231991249367E-4</v>
      </c>
      <c r="D48" s="55">
        <v>2.6283011825007426E-4</v>
      </c>
      <c r="E48" s="55">
        <v>7.6189673591310156E-5</v>
      </c>
      <c r="F48" s="55">
        <v>1.5192371015675113E-4</v>
      </c>
      <c r="G48" s="55">
        <v>5.2244773797103931E-5</v>
      </c>
      <c r="H48" s="55">
        <v>3.2451179992620203E-4</v>
      </c>
      <c r="I48" s="49"/>
    </row>
    <row r="49" spans="1:9" ht="12.75" customHeight="1" x14ac:dyDescent="0.2">
      <c r="A49" s="51" t="s">
        <v>8</v>
      </c>
      <c r="B49" s="55">
        <v>9.259696841770958E-3</v>
      </c>
      <c r="C49" s="55">
        <v>1.068892461241263E-2</v>
      </c>
      <c r="D49" s="55">
        <v>4.7331513610214537E-3</v>
      </c>
      <c r="E49" s="55">
        <v>5.3858116947675228E-2</v>
      </c>
      <c r="F49" s="55">
        <v>1.6765163664319484E-3</v>
      </c>
      <c r="G49" s="55">
        <v>2.3716022510182678E-3</v>
      </c>
      <c r="H49" s="55">
        <v>1.1631329061810351E-2</v>
      </c>
      <c r="I49" s="49"/>
    </row>
    <row r="50" spans="1:9" ht="12.75" customHeight="1" x14ac:dyDescent="0.2">
      <c r="A50" s="51" t="s">
        <v>65</v>
      </c>
      <c r="B50" s="55">
        <v>0</v>
      </c>
      <c r="C50" s="55">
        <v>0</v>
      </c>
      <c r="D50" s="55">
        <v>0</v>
      </c>
      <c r="E50" s="55">
        <v>4.6899522970017607E-3</v>
      </c>
      <c r="F50" s="55">
        <v>0</v>
      </c>
      <c r="G50" s="55">
        <v>0.12978513260254923</v>
      </c>
      <c r="H50" s="55">
        <v>2.525316814078362E-2</v>
      </c>
      <c r="I50" s="49"/>
    </row>
    <row r="51" spans="1:9" ht="12.75" customHeight="1" x14ac:dyDescent="0.2">
      <c r="A51" s="51" t="s">
        <v>66</v>
      </c>
      <c r="B51" s="55">
        <v>3.4484781927075937E-6</v>
      </c>
      <c r="C51" s="55">
        <v>3.2885498251831172E-6</v>
      </c>
      <c r="D51" s="55">
        <v>0</v>
      </c>
      <c r="E51" s="55">
        <v>0</v>
      </c>
      <c r="F51" s="55">
        <v>5.5257625788791974E-6</v>
      </c>
      <c r="G51" s="55">
        <v>0.20809789450887733</v>
      </c>
      <c r="H51" s="55">
        <v>3.979088793019106E-2</v>
      </c>
      <c r="I51" s="49"/>
    </row>
    <row r="52" spans="1:9" ht="12.75" customHeight="1" x14ac:dyDescent="0.2">
      <c r="A52" s="51" t="s">
        <v>11</v>
      </c>
      <c r="B52" s="55">
        <v>9.5230904176605483E-6</v>
      </c>
      <c r="C52" s="55">
        <v>1.7819061245019185E-6</v>
      </c>
      <c r="D52" s="55">
        <v>6.4968262403988768E-6</v>
      </c>
      <c r="E52" s="55">
        <v>0</v>
      </c>
      <c r="F52" s="55">
        <v>6.6452988584178452E-6</v>
      </c>
      <c r="G52" s="55">
        <v>0.15870336805833735</v>
      </c>
      <c r="H52" s="55">
        <v>3.0346920267019392E-2</v>
      </c>
      <c r="I52" s="49"/>
    </row>
    <row r="53" spans="1:9" ht="12.75" customHeight="1" x14ac:dyDescent="0.2">
      <c r="A53" s="51" t="s">
        <v>56</v>
      </c>
      <c r="B53" s="55">
        <v>1.991138657020742E-3</v>
      </c>
      <c r="C53" s="55">
        <v>1.8211245165893472E-3</v>
      </c>
      <c r="D53" s="55">
        <v>8.6264843240097238E-3</v>
      </c>
      <c r="E53" s="55">
        <v>2.2917928205974424E-3</v>
      </c>
      <c r="F53" s="55">
        <v>5.4341176267114384E-3</v>
      </c>
      <c r="G53" s="55">
        <v>4.1584376356187307E-4</v>
      </c>
      <c r="H53" s="55">
        <v>2.5234601004152511E-3</v>
      </c>
      <c r="I53" s="49"/>
    </row>
    <row r="54" spans="1:9" ht="12.75" customHeight="1" x14ac:dyDescent="0.2">
      <c r="A54" s="51" t="s">
        <v>67</v>
      </c>
      <c r="B54" s="55">
        <v>9.9730044922802102E-2</v>
      </c>
      <c r="C54" s="55">
        <v>0.18419931775786208</v>
      </c>
      <c r="D54" s="55">
        <v>0.16833898427643257</v>
      </c>
      <c r="E54" s="55">
        <v>0.29641892394210911</v>
      </c>
      <c r="F54" s="55">
        <v>0.11635018956260378</v>
      </c>
      <c r="G54" s="55">
        <v>6.9903703337117484E-3</v>
      </c>
      <c r="H54" s="55">
        <v>0.14704422778435319</v>
      </c>
      <c r="I54" s="49"/>
    </row>
    <row r="55" spans="1:9" ht="12.75" customHeight="1" x14ac:dyDescent="0.2">
      <c r="A55" s="51" t="s">
        <v>68</v>
      </c>
      <c r="B55" s="55">
        <v>1.8776570797631089E-3</v>
      </c>
      <c r="C55" s="55">
        <v>1.040877382523889E-3</v>
      </c>
      <c r="D55" s="55">
        <v>1.5349196020635033E-3</v>
      </c>
      <c r="E55" s="55">
        <v>4.4349603175074959E-3</v>
      </c>
      <c r="F55" s="55">
        <v>4.1680671308378355E-3</v>
      </c>
      <c r="G55" s="55">
        <v>4.5113061364459549E-3</v>
      </c>
      <c r="H55" s="55">
        <v>2.4387349755599125E-3</v>
      </c>
      <c r="I55" s="49"/>
    </row>
    <row r="56" spans="1:9" ht="12.75" customHeight="1" x14ac:dyDescent="0.2">
      <c r="A56" s="51" t="s">
        <v>69</v>
      </c>
      <c r="B56" s="55">
        <v>3.8280216513824704E-6</v>
      </c>
      <c r="C56" s="55">
        <v>4.9645449495842962E-5</v>
      </c>
      <c r="D56" s="55">
        <v>6.6915752284204256E-6</v>
      </c>
      <c r="E56" s="55">
        <v>2.1267486255720958E-6</v>
      </c>
      <c r="F56" s="55">
        <v>2.0341039254572664E-6</v>
      </c>
      <c r="G56" s="55">
        <v>0</v>
      </c>
      <c r="H56" s="55">
        <v>2.4398310506117921E-5</v>
      </c>
      <c r="I56" s="49"/>
    </row>
    <row r="57" spans="1:9" ht="12.75" customHeight="1" x14ac:dyDescent="0.2">
      <c r="A57" s="51" t="s">
        <v>70</v>
      </c>
      <c r="B57" s="55">
        <v>1.2463846808285833E-2</v>
      </c>
      <c r="C57" s="55">
        <v>1.1745048666452273E-2</v>
      </c>
      <c r="D57" s="55">
        <v>8.8034943278087474E-2</v>
      </c>
      <c r="E57" s="55">
        <v>4.0086169584318482E-3</v>
      </c>
      <c r="F57" s="55">
        <v>5.2740982548501866E-3</v>
      </c>
      <c r="G57" s="55">
        <v>1.0189509137664542E-2</v>
      </c>
      <c r="H57" s="55">
        <v>1.6177802836471539E-2</v>
      </c>
      <c r="I57" s="49"/>
    </row>
    <row r="58" spans="1:9" ht="12.75" customHeight="1" x14ac:dyDescent="0.2">
      <c r="A58" s="51" t="s">
        <v>71</v>
      </c>
      <c r="B58" s="55">
        <v>4.1389398189566204E-2</v>
      </c>
      <c r="C58" s="55">
        <v>3.7993023051551472E-2</v>
      </c>
      <c r="D58" s="55">
        <v>0.18499234571820408</v>
      </c>
      <c r="E58" s="55">
        <v>5.0241334493981047E-3</v>
      </c>
      <c r="F58" s="55">
        <v>1.0644764305015953E-2</v>
      </c>
      <c r="G58" s="55">
        <v>1.0456604467483374E-2</v>
      </c>
      <c r="H58" s="55">
        <v>3.8744955488918278E-2</v>
      </c>
      <c r="I58" s="49"/>
    </row>
    <row r="59" spans="1:9" ht="12.75" customHeight="1" x14ac:dyDescent="0.2">
      <c r="A59" s="51" t="s">
        <v>72</v>
      </c>
      <c r="B59" s="55">
        <v>0.11081321805716726</v>
      </c>
      <c r="C59" s="55">
        <v>2.1192071774768853E-2</v>
      </c>
      <c r="D59" s="55">
        <v>0.19285504943906379</v>
      </c>
      <c r="E59" s="55">
        <v>1.1869233971513564E-2</v>
      </c>
      <c r="F59" s="55">
        <v>7.8736255365295209E-3</v>
      </c>
      <c r="G59" s="55">
        <v>8.5288585658508127E-3</v>
      </c>
      <c r="H59" s="55">
        <v>3.5995138952189094E-2</v>
      </c>
      <c r="I59" s="49"/>
    </row>
    <row r="60" spans="1:9" ht="12.75" customHeight="1" x14ac:dyDescent="0.2">
      <c r="A60" s="51" t="s">
        <v>73</v>
      </c>
      <c r="B60" s="55">
        <v>1.5472184937189104E-2</v>
      </c>
      <c r="C60" s="55">
        <v>1.1150849201486086E-2</v>
      </c>
      <c r="D60" s="55">
        <v>1.1292181986186317E-2</v>
      </c>
      <c r="E60" s="55">
        <v>8.1689902502390752E-3</v>
      </c>
      <c r="F60" s="55">
        <v>4.4953804630833809E-3</v>
      </c>
      <c r="G60" s="55">
        <v>4.1752589458142206E-3</v>
      </c>
      <c r="H60" s="55">
        <v>9.1405598682520618E-3</v>
      </c>
      <c r="I60" s="49"/>
    </row>
    <row r="61" spans="1:9" ht="12.75" customHeight="1" x14ac:dyDescent="0.2">
      <c r="A61" s="51" t="s">
        <v>74</v>
      </c>
      <c r="B61" s="55">
        <v>1.1036355106917296E-2</v>
      </c>
      <c r="C61" s="55">
        <v>1.0951964004321973E-2</v>
      </c>
      <c r="D61" s="55">
        <v>2.5726272766002853E-2</v>
      </c>
      <c r="E61" s="55">
        <v>3.475341050410976E-4</v>
      </c>
      <c r="F61" s="55">
        <v>9.101042441583199E-3</v>
      </c>
      <c r="G61" s="55">
        <v>2.8861926024181892E-3</v>
      </c>
      <c r="H61" s="55">
        <v>9.4097586557617026E-3</v>
      </c>
      <c r="I61" s="49"/>
    </row>
    <row r="62" spans="1:9" ht="12.75" customHeight="1" x14ac:dyDescent="0.2">
      <c r="A62" s="51" t="s">
        <v>75</v>
      </c>
      <c r="B62" s="55">
        <v>2.223779628326892E-5</v>
      </c>
      <c r="C62" s="55">
        <v>9.6599326207170886E-6</v>
      </c>
      <c r="D62" s="55">
        <v>6.1844488636123127E-5</v>
      </c>
      <c r="E62" s="55">
        <v>0</v>
      </c>
      <c r="F62" s="55">
        <v>8.3035070908736978E-5</v>
      </c>
      <c r="G62" s="55">
        <v>0</v>
      </c>
      <c r="H62" s="55">
        <v>1.9477202795551219E-5</v>
      </c>
      <c r="I62" s="49"/>
    </row>
    <row r="63" spans="1:9" ht="12.75" customHeight="1" x14ac:dyDescent="0.2">
      <c r="A63" s="51" t="s">
        <v>76</v>
      </c>
      <c r="B63" s="55">
        <v>1.2100056320032118E-3</v>
      </c>
      <c r="C63" s="55">
        <v>1.0137554069417003E-3</v>
      </c>
      <c r="D63" s="55">
        <v>2.2320150357311654E-3</v>
      </c>
      <c r="E63" s="55">
        <v>3.9868865290805543E-2</v>
      </c>
      <c r="F63" s="55">
        <v>1.3320774853210064E-2</v>
      </c>
      <c r="G63" s="55">
        <v>6.0529188917458357E-2</v>
      </c>
      <c r="H63" s="55">
        <v>1.7406551364202199E-2</v>
      </c>
      <c r="I63" s="49"/>
    </row>
    <row r="64" spans="1:9" ht="12.75" customHeight="1" x14ac:dyDescent="0.2">
      <c r="A64" s="51" t="s">
        <v>77</v>
      </c>
      <c r="B64" s="55">
        <v>6.9463821447882004E-2</v>
      </c>
      <c r="C64" s="55">
        <v>3.0129206413903698E-2</v>
      </c>
      <c r="D64" s="55">
        <v>0.11736608057405346</v>
      </c>
      <c r="E64" s="55">
        <v>0.1371218014775005</v>
      </c>
      <c r="F64" s="55">
        <v>4.070258136574223E-2</v>
      </c>
      <c r="G64" s="55">
        <v>3.1531393123043545E-2</v>
      </c>
      <c r="H64" s="55">
        <v>5.0980821500674532E-2</v>
      </c>
      <c r="I64" s="49"/>
    </row>
    <row r="65" spans="1:44" ht="12.75" customHeight="1" x14ac:dyDescent="0.2">
      <c r="A65" s="51" t="s">
        <v>78</v>
      </c>
      <c r="B65" s="55">
        <v>2.4055475912130628E-2</v>
      </c>
      <c r="C65" s="55">
        <v>0.14120090261803078</v>
      </c>
      <c r="D65" s="55">
        <v>3.5415430650018575E-3</v>
      </c>
      <c r="E65" s="55">
        <v>7.2389342502644201E-3</v>
      </c>
      <c r="F65" s="55">
        <v>7.0910325190756181E-3</v>
      </c>
      <c r="G65" s="55">
        <v>3.1492719490783462E-3</v>
      </c>
      <c r="H65" s="55">
        <v>6.9860464727021634E-2</v>
      </c>
      <c r="I65" s="49"/>
    </row>
    <row r="66" spans="1:44" ht="12.75" customHeight="1" x14ac:dyDescent="0.2">
      <c r="A66" s="51" t="s">
        <v>79</v>
      </c>
      <c r="B66" s="55">
        <v>4.3981601419983259E-2</v>
      </c>
      <c r="C66" s="55">
        <v>2.7111771229865678E-2</v>
      </c>
      <c r="D66" s="55">
        <v>2.4629853101352472E-2</v>
      </c>
      <c r="E66" s="55">
        <v>4.1799736515638265E-2</v>
      </c>
      <c r="F66" s="55">
        <v>6.8418003696342003E-2</v>
      </c>
      <c r="G66" s="55">
        <v>1.5382188990733167E-2</v>
      </c>
      <c r="H66" s="55">
        <v>3.141167571572108E-2</v>
      </c>
      <c r="I66" s="49"/>
    </row>
    <row r="67" spans="1:44" ht="12.75" customHeight="1" x14ac:dyDescent="0.2">
      <c r="A67" s="51" t="s">
        <v>80</v>
      </c>
      <c r="B67" s="55">
        <v>5.0871678100988423E-2</v>
      </c>
      <c r="C67" s="55">
        <v>6.1459046469059687E-3</v>
      </c>
      <c r="D67" s="55">
        <v>9.9269697682686005E-3</v>
      </c>
      <c r="E67" s="55">
        <v>1.8439420684567172E-2</v>
      </c>
      <c r="F67" s="55">
        <v>3.062063695570728E-2</v>
      </c>
      <c r="G67" s="55">
        <v>3.062412359872212E-2</v>
      </c>
      <c r="H67" s="55">
        <v>1.7704711574171174E-2</v>
      </c>
      <c r="I67" s="49"/>
    </row>
    <row r="68" spans="1:44" ht="12.75" customHeight="1" x14ac:dyDescent="0.2">
      <c r="A68" s="51" t="s">
        <v>81</v>
      </c>
      <c r="B68" s="55">
        <v>3.9269615385802377E-2</v>
      </c>
      <c r="C68" s="55">
        <v>3.4184669204783705E-2</v>
      </c>
      <c r="D68" s="55">
        <v>1.8161075389204412E-3</v>
      </c>
      <c r="E68" s="55">
        <v>5.0355640922764212E-2</v>
      </c>
      <c r="F68" s="55">
        <v>1.5931625752911672E-2</v>
      </c>
      <c r="G68" s="55">
        <v>2.6137858298442018E-2</v>
      </c>
      <c r="H68" s="55">
        <v>3.0018189328879789E-2</v>
      </c>
      <c r="I68" s="49"/>
    </row>
    <row r="69" spans="1:44" ht="12.75" customHeight="1" x14ac:dyDescent="0.2">
      <c r="A69" s="51" t="s">
        <v>28</v>
      </c>
      <c r="B69" s="55">
        <v>3.7604933942282058E-2</v>
      </c>
      <c r="C69" s="55">
        <v>2.4471661635519889E-2</v>
      </c>
      <c r="D69" s="55">
        <v>6.4784715377758217E-3</v>
      </c>
      <c r="E69" s="55">
        <v>1.6536608992037984E-2</v>
      </c>
      <c r="F69" s="55">
        <v>2.959547734480434E-2</v>
      </c>
      <c r="G69" s="55">
        <v>1.7150482578494046E-2</v>
      </c>
      <c r="H69" s="55">
        <v>2.2278124994905384E-2</v>
      </c>
      <c r="I69" s="49"/>
    </row>
    <row r="70" spans="1:44" ht="12.75" customHeight="1" x14ac:dyDescent="0.2">
      <c r="A70" s="51" t="s">
        <v>82</v>
      </c>
      <c r="B70" s="55">
        <v>3.579173791013672E-2</v>
      </c>
      <c r="C70" s="55">
        <v>2.525551372520532E-2</v>
      </c>
      <c r="D70" s="55">
        <v>1.6550264443496766E-2</v>
      </c>
      <c r="E70" s="55">
        <v>1.3291846812913424E-2</v>
      </c>
      <c r="F70" s="55">
        <v>3.4613267717224089E-2</v>
      </c>
      <c r="G70" s="55">
        <v>1.0525275313314425E-2</v>
      </c>
      <c r="H70" s="55">
        <v>2.2278979221177001E-2</v>
      </c>
      <c r="I70" s="49"/>
    </row>
    <row r="71" spans="1:44" ht="12.75" customHeight="1" x14ac:dyDescent="0.2">
      <c r="A71" s="51" t="s">
        <v>83</v>
      </c>
      <c r="B71" s="55">
        <v>3.6706121359327611E-2</v>
      </c>
      <c r="C71" s="55">
        <v>3.6108184707006781E-2</v>
      </c>
      <c r="D71" s="55">
        <v>1.5065156958593461E-2</v>
      </c>
      <c r="E71" s="55">
        <v>1.2969894797211031E-2</v>
      </c>
      <c r="F71" s="55">
        <v>3.0096319999025355E-2</v>
      </c>
      <c r="G71" s="55">
        <v>0.13410632723630661</v>
      </c>
      <c r="H71" s="55">
        <v>5.0424456013118499E-2</v>
      </c>
      <c r="I71" s="49"/>
    </row>
    <row r="72" spans="1:44" ht="12.75" customHeight="1" x14ac:dyDescent="0.2">
      <c r="A72" s="51" t="s">
        <v>84</v>
      </c>
      <c r="B72" s="55">
        <v>0.12098855007478827</v>
      </c>
      <c r="C72" s="55">
        <v>8.1830804633351531E-2</v>
      </c>
      <c r="D72" s="55">
        <v>2.1458354925478217E-2</v>
      </c>
      <c r="E72" s="55">
        <v>6.4885345766120706E-2</v>
      </c>
      <c r="F72" s="55">
        <v>0.256263169302134</v>
      </c>
      <c r="G72" s="55">
        <v>2.7382096586776775E-2</v>
      </c>
      <c r="H72" s="55">
        <v>8.5621548713515988E-2</v>
      </c>
      <c r="I72" s="49"/>
    </row>
    <row r="73" spans="1:44" ht="12.75" customHeight="1" x14ac:dyDescent="0.2">
      <c r="A73" s="51" t="s">
        <v>85</v>
      </c>
      <c r="B73" s="55">
        <v>1.2820080931316839E-2</v>
      </c>
      <c r="C73" s="55">
        <v>4.794173143720238E-2</v>
      </c>
      <c r="D73" s="55">
        <v>1.2468964431245809E-2</v>
      </c>
      <c r="E73" s="55">
        <v>2.8727990252238296E-3</v>
      </c>
      <c r="F73" s="55">
        <v>7.3890642241057236E-2</v>
      </c>
      <c r="G73" s="55">
        <v>4.2598327734358604E-3</v>
      </c>
      <c r="H73" s="55">
        <v>3.2967147427222565E-2</v>
      </c>
      <c r="I73" s="49"/>
    </row>
    <row r="74" spans="1:44" ht="12.75" customHeight="1" x14ac:dyDescent="0.2">
      <c r="A74" s="51" t="s">
        <v>86</v>
      </c>
      <c r="B74" s="55">
        <v>2.56291896062829E-3</v>
      </c>
      <c r="C74" s="55">
        <v>3.2430678193879764E-3</v>
      </c>
      <c r="D74" s="55">
        <v>2.0385404850872296E-3</v>
      </c>
      <c r="E74" s="55">
        <v>0.14005161755738191</v>
      </c>
      <c r="F74" s="55">
        <v>9.966134015557486E-2</v>
      </c>
      <c r="G74" s="55">
        <v>2.25637085706808E-2</v>
      </c>
      <c r="H74" s="55">
        <v>2.9558524265506245E-2</v>
      </c>
      <c r="I74" s="49"/>
    </row>
    <row r="75" spans="1:44" ht="12.75" customHeight="1" x14ac:dyDescent="0.2">
      <c r="A75" s="51" t="s">
        <v>87</v>
      </c>
      <c r="B75" s="55">
        <v>8.1617266881101033E-2</v>
      </c>
      <c r="C75" s="55">
        <v>9.6014137405887445E-3</v>
      </c>
      <c r="D75" s="55">
        <v>1.0513390131039569E-2</v>
      </c>
      <c r="E75" s="55">
        <v>4.112652293915252E-3</v>
      </c>
      <c r="F75" s="55">
        <v>2.9339605769874706E-3</v>
      </c>
      <c r="G75" s="55">
        <v>1.0613261558429328E-2</v>
      </c>
      <c r="H75" s="55">
        <v>1.332646304606068E-2</v>
      </c>
      <c r="I75" s="49"/>
    </row>
    <row r="76" spans="1:44" ht="12.75" customHeight="1" x14ac:dyDescent="0.2">
      <c r="A76" s="51" t="s">
        <v>88</v>
      </c>
      <c r="B76" s="55">
        <v>2.875810754187548E-2</v>
      </c>
      <c r="C76" s="55">
        <v>1.9159806114407246E-2</v>
      </c>
      <c r="D76" s="55">
        <v>1.006495799523734E-2</v>
      </c>
      <c r="E76" s="55">
        <v>9.5405876923781788E-3</v>
      </c>
      <c r="F76" s="55">
        <v>1.284072872409611E-2</v>
      </c>
      <c r="G76" s="55">
        <v>3.0802930251598002E-2</v>
      </c>
      <c r="H76" s="55">
        <v>1.9730217196701025E-2</v>
      </c>
      <c r="I76" s="49"/>
    </row>
    <row r="77" spans="1:44" ht="12.75" customHeight="1" x14ac:dyDescent="0.2">
      <c r="A77" s="51" t="s">
        <v>89</v>
      </c>
      <c r="B77" s="55">
        <v>1.4673475983017078E-3</v>
      </c>
      <c r="C77" s="55">
        <v>6.7486675072963426E-4</v>
      </c>
      <c r="D77" s="55">
        <v>8.9824621042345536E-4</v>
      </c>
      <c r="E77" s="55">
        <v>7.1797200424358757E-3</v>
      </c>
      <c r="F77" s="55">
        <v>3.8182671812430984E-3</v>
      </c>
      <c r="G77" s="55">
        <v>1.43768692505726E-4</v>
      </c>
      <c r="H77" s="55">
        <v>1.5754673566797757E-3</v>
      </c>
      <c r="I77" s="59"/>
      <c r="J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</row>
    <row r="78" spans="1:44" ht="12.75" customHeight="1" x14ac:dyDescent="0.2">
      <c r="A78" s="51" t="s">
        <v>90</v>
      </c>
      <c r="B78" s="55">
        <v>2.1223955195929823E-4</v>
      </c>
      <c r="C78" s="55">
        <v>5.6194837095055016E-4</v>
      </c>
      <c r="D78" s="55">
        <v>3.5928851302119544E-4</v>
      </c>
      <c r="E78" s="55">
        <v>2.8916342336947773E-5</v>
      </c>
      <c r="F78" s="55">
        <v>5.0627660044120929E-3</v>
      </c>
      <c r="G78" s="55">
        <v>3.4870000376384846E-4</v>
      </c>
      <c r="H78" s="55">
        <v>8.9854589819342561E-4</v>
      </c>
      <c r="I78" s="59"/>
      <c r="J78" s="51"/>
    </row>
    <row r="79" spans="1:44" ht="12.75" customHeight="1" x14ac:dyDescent="0.2">
      <c r="A79" s="51" t="s">
        <v>91</v>
      </c>
      <c r="B79" s="55">
        <v>1.3252200743448959E-4</v>
      </c>
      <c r="C79" s="55">
        <v>3.2031388414677909E-4</v>
      </c>
      <c r="D79" s="55">
        <v>9.610161462506568E-5</v>
      </c>
      <c r="E79" s="55">
        <v>2.4009544040171877E-4</v>
      </c>
      <c r="F79" s="55">
        <v>5.1340447457386932E-5</v>
      </c>
      <c r="G79" s="55">
        <v>2.8522696160406959E-5</v>
      </c>
      <c r="H79" s="55">
        <v>1.9917010200326085E-4</v>
      </c>
      <c r="I79" s="59"/>
      <c r="J79" s="51"/>
    </row>
    <row r="80" spans="1:44" ht="12.75" customHeight="1" x14ac:dyDescent="0.2">
      <c r="A80" s="51" t="s">
        <v>92</v>
      </c>
      <c r="B80" s="55">
        <v>0</v>
      </c>
      <c r="C80" s="55">
        <v>1.0848577879993058E-5</v>
      </c>
      <c r="D80" s="55">
        <v>0</v>
      </c>
      <c r="E80" s="55">
        <v>0</v>
      </c>
      <c r="F80" s="55">
        <v>9.5891758418727937E-8</v>
      </c>
      <c r="G80" s="55">
        <v>0</v>
      </c>
      <c r="H80" s="55">
        <v>5.0814302473071345E-6</v>
      </c>
      <c r="I80" s="59"/>
      <c r="J80" s="51"/>
    </row>
    <row r="81" spans="1:10" ht="12.75" customHeight="1" x14ac:dyDescent="0.2">
      <c r="A81" s="51" t="s">
        <v>93</v>
      </c>
      <c r="B81" s="55">
        <v>7.5004304847082408E-4</v>
      </c>
      <c r="C81" s="55">
        <v>6.0462864590342716E-4</v>
      </c>
      <c r="D81" s="55">
        <v>5.3830178281060338E-4</v>
      </c>
      <c r="E81" s="55">
        <v>2.2211837035183296E-4</v>
      </c>
      <c r="F81" s="55">
        <v>3.138213618360302E-4</v>
      </c>
      <c r="G81" s="55">
        <v>1.7827837066981342E-4</v>
      </c>
      <c r="H81" s="55">
        <v>4.6140366945889526E-4</v>
      </c>
      <c r="I81" s="59"/>
      <c r="J81" s="51"/>
    </row>
    <row r="82" spans="1:10" ht="12.75" customHeight="1" x14ac:dyDescent="0.2">
      <c r="A82" s="51" t="s">
        <v>94</v>
      </c>
      <c r="B82" s="55">
        <v>2.3723191364719237E-4</v>
      </c>
      <c r="C82" s="55">
        <v>1.5974537564317356E-4</v>
      </c>
      <c r="D82" s="55">
        <v>3.5636104623325553E-4</v>
      </c>
      <c r="E82" s="55">
        <v>1.1862368864145071E-4</v>
      </c>
      <c r="F82" s="55">
        <v>1.0175793673999361E-4</v>
      </c>
      <c r="G82" s="55">
        <v>2.1598564886990454E-5</v>
      </c>
      <c r="H82" s="55">
        <v>1.4416296811074479E-4</v>
      </c>
      <c r="I82" s="59"/>
      <c r="J82" s="51"/>
    </row>
    <row r="83" spans="1:10" ht="12.75" customHeight="1" x14ac:dyDescent="0.2">
      <c r="A83" s="43" t="s">
        <v>42</v>
      </c>
      <c r="B83" s="55">
        <v>0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9"/>
      <c r="J83" s="51"/>
    </row>
    <row r="84" spans="1:10" ht="12.75" customHeight="1" x14ac:dyDescent="0.2">
      <c r="A84" s="51" t="s">
        <v>95</v>
      </c>
      <c r="B84" s="55">
        <v>4.3481823194126946E-2</v>
      </c>
      <c r="C84" s="55">
        <v>1.2555387796601491E-2</v>
      </c>
      <c r="D84" s="55">
        <v>3.1062119273226253E-2</v>
      </c>
      <c r="E84" s="55">
        <v>1.967004564426306E-2</v>
      </c>
      <c r="F84" s="55">
        <v>2.1607221601614091E-2</v>
      </c>
      <c r="G84" s="55">
        <v>1.3448350320856643E-2</v>
      </c>
      <c r="H84" s="55">
        <v>1.7803810135617625E-2</v>
      </c>
      <c r="J84" s="51"/>
    </row>
    <row r="85" spans="1:10" s="52" customFormat="1" ht="12.75" customHeight="1" x14ac:dyDescent="0.2">
      <c r="A85" s="57" t="s">
        <v>63</v>
      </c>
      <c r="B85" s="58">
        <f t="shared" ref="B85:H85" si="0">SUM(B47:B84)</f>
        <v>1</v>
      </c>
      <c r="C85" s="58">
        <f t="shared" si="0"/>
        <v>1</v>
      </c>
      <c r="D85" s="58">
        <f t="shared" si="0"/>
        <v>0.99999999999999989</v>
      </c>
      <c r="E85" s="58">
        <f t="shared" si="0"/>
        <v>1</v>
      </c>
      <c r="F85" s="58">
        <f t="shared" si="0"/>
        <v>1</v>
      </c>
      <c r="G85" s="58">
        <f t="shared" si="0"/>
        <v>1.0000000000000004</v>
      </c>
      <c r="H85" s="58">
        <f t="shared" si="0"/>
        <v>0.99999999999999989</v>
      </c>
    </row>
    <row r="86" spans="1:10" ht="12.75" customHeight="1" x14ac:dyDescent="0.2">
      <c r="A86" s="49"/>
    </row>
    <row r="87" spans="1:10" ht="12.75" customHeight="1" x14ac:dyDescent="0.2">
      <c r="A87" s="51" t="s">
        <v>50</v>
      </c>
    </row>
    <row r="88" spans="1:10" ht="12.75" customHeight="1" x14ac:dyDescent="0.2">
      <c r="A88" s="43" t="s">
        <v>51</v>
      </c>
    </row>
  </sheetData>
  <mergeCells count="1">
    <mergeCell ref="A1:H1"/>
  </mergeCells>
  <pageMargins left="0.75" right="0.75" top="1" bottom="1" header="0.511811023622047" footer="0.511811023622047"/>
  <pageSetup paperSize="9" scale="7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46"/>
  <sheetViews>
    <sheetView zoomScaleNormal="100" workbookViewId="0">
      <selection activeCell="B9" sqref="B9"/>
    </sheetView>
  </sheetViews>
  <sheetFormatPr defaultColWidth="9" defaultRowHeight="12.75" x14ac:dyDescent="0.2"/>
  <cols>
    <col min="1" max="1" width="69.85546875" style="24" customWidth="1"/>
    <col min="2" max="2" width="16.28515625" style="1" customWidth="1"/>
    <col min="3" max="4" width="16.5703125" style="1" customWidth="1"/>
    <col min="5" max="7" width="14.7109375" style="25" customWidth="1"/>
    <col min="8" max="10" width="14.7109375" style="1" customWidth="1"/>
    <col min="11" max="13" width="14.7109375" style="25" customWidth="1"/>
    <col min="14" max="257" width="9" style="1"/>
    <col min="258" max="1024" width="9" style="3"/>
  </cols>
  <sheetData>
    <row r="1" spans="1:257" ht="12.95" customHeight="1" x14ac:dyDescent="0.2">
      <c r="A1" s="66" t="s">
        <v>102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257" ht="12.9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257" ht="12.95" customHeight="1" x14ac:dyDescent="0.2">
      <c r="A3" s="67" t="s">
        <v>52</v>
      </c>
      <c r="B3" s="67"/>
      <c r="E3" s="27"/>
      <c r="F3" s="27"/>
    </row>
    <row r="4" spans="1:257" s="22" customFormat="1" ht="20.85" customHeight="1" x14ac:dyDescent="0.2">
      <c r="A4" s="17" t="s">
        <v>1</v>
      </c>
      <c r="B4" s="10" t="s">
        <v>2</v>
      </c>
      <c r="C4" s="10" t="s">
        <v>3</v>
      </c>
      <c r="D4" s="10" t="s">
        <v>96</v>
      </c>
      <c r="E4" s="28" t="s">
        <v>53</v>
      </c>
      <c r="F4" s="28" t="s">
        <v>103</v>
      </c>
      <c r="G4" s="28" t="s">
        <v>104</v>
      </c>
      <c r="H4" s="10" t="s">
        <v>4</v>
      </c>
      <c r="I4" s="10" t="s">
        <v>5</v>
      </c>
      <c r="J4" s="10" t="s">
        <v>98</v>
      </c>
      <c r="K4" s="28" t="s">
        <v>53</v>
      </c>
      <c r="L4" s="28" t="s">
        <v>103</v>
      </c>
      <c r="M4" s="28" t="s">
        <v>104</v>
      </c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spans="1:257" ht="12.95" customHeight="1" x14ac:dyDescent="0.2">
      <c r="A5" s="29" t="s">
        <v>6</v>
      </c>
      <c r="B5" s="60">
        <v>18095568</v>
      </c>
      <c r="C5" s="60">
        <v>18044401</v>
      </c>
      <c r="D5" s="60">
        <v>33170312</v>
      </c>
      <c r="E5" s="30">
        <v>-0.28275984484156425</v>
      </c>
      <c r="F5" s="19">
        <v>83.826063275805069</v>
      </c>
      <c r="G5" s="19">
        <v>83.306276984508031</v>
      </c>
      <c r="H5" s="60">
        <v>27197012</v>
      </c>
      <c r="I5" s="60">
        <v>31153832</v>
      </c>
      <c r="J5" s="60">
        <v>28395654</v>
      </c>
      <c r="K5" s="19">
        <v>14.548730573785093</v>
      </c>
      <c r="L5" s="19">
        <v>-8.8534148864897304</v>
      </c>
      <c r="M5" s="19">
        <v>4.4072562088805824</v>
      </c>
    </row>
    <row r="6" spans="1:257" ht="12.95" customHeight="1" x14ac:dyDescent="0.2">
      <c r="A6" s="29" t="s">
        <v>7</v>
      </c>
      <c r="B6" s="60">
        <v>70</v>
      </c>
      <c r="C6" s="60">
        <v>3008</v>
      </c>
      <c r="D6" s="60">
        <v>188111</v>
      </c>
      <c r="E6" s="30">
        <v>4197.1428571428569</v>
      </c>
      <c r="F6" s="19">
        <v>6153.6901595744685</v>
      </c>
      <c r="G6" s="19">
        <v>268630</v>
      </c>
      <c r="H6" s="60">
        <v>130734</v>
      </c>
      <c r="I6" s="60">
        <v>132333</v>
      </c>
      <c r="J6" s="60">
        <v>142444</v>
      </c>
      <c r="K6" s="19">
        <v>1.2230942218550638</v>
      </c>
      <c r="L6" s="19">
        <v>7.6405734019481315</v>
      </c>
      <c r="M6" s="19">
        <v>8.9571190355989927</v>
      </c>
    </row>
    <row r="7" spans="1:257" ht="12.95" customHeight="1" x14ac:dyDescent="0.2">
      <c r="A7" s="29" t="s">
        <v>8</v>
      </c>
      <c r="B7" s="60">
        <v>4838253</v>
      </c>
      <c r="C7" s="60">
        <v>4706866</v>
      </c>
      <c r="D7" s="60">
        <v>4830593</v>
      </c>
      <c r="E7" s="30">
        <v>-2.7155876304939</v>
      </c>
      <c r="F7" s="19">
        <v>2.6286492965807753</v>
      </c>
      <c r="G7" s="19">
        <v>-0.15832160906012405</v>
      </c>
      <c r="H7" s="60">
        <v>104934</v>
      </c>
      <c r="I7" s="60">
        <v>136283</v>
      </c>
      <c r="J7" s="60">
        <v>0</v>
      </c>
      <c r="K7" s="19">
        <v>29.874969028151042</v>
      </c>
      <c r="L7" s="19">
        <v>-100</v>
      </c>
      <c r="M7" s="19">
        <v>-100</v>
      </c>
    </row>
    <row r="8" spans="1:257" s="11" customFormat="1" ht="12.95" customHeight="1" x14ac:dyDescent="0.2">
      <c r="A8" s="31" t="s">
        <v>9</v>
      </c>
      <c r="B8" s="60">
        <v>0</v>
      </c>
      <c r="C8" s="60">
        <v>1</v>
      </c>
      <c r="D8" s="60">
        <v>0</v>
      </c>
      <c r="E8" s="60">
        <v>0</v>
      </c>
      <c r="F8" s="60">
        <v>0</v>
      </c>
      <c r="G8" s="60">
        <v>0</v>
      </c>
      <c r="H8" s="60">
        <v>1872</v>
      </c>
      <c r="I8" s="60">
        <v>0</v>
      </c>
      <c r="J8" s="60">
        <v>0</v>
      </c>
      <c r="K8" s="19">
        <v>-100</v>
      </c>
      <c r="L8" s="60">
        <v>0</v>
      </c>
      <c r="M8" s="19">
        <v>-100</v>
      </c>
    </row>
    <row r="9" spans="1:257" s="11" customFormat="1" ht="12.95" customHeight="1" x14ac:dyDescent="0.2">
      <c r="A9" s="31" t="s">
        <v>10</v>
      </c>
      <c r="B9" s="60">
        <v>0</v>
      </c>
      <c r="C9" s="60">
        <v>0</v>
      </c>
      <c r="D9" s="60">
        <v>1799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23661</v>
      </c>
      <c r="K9" s="60">
        <v>0</v>
      </c>
      <c r="L9" s="60">
        <v>0</v>
      </c>
      <c r="M9" s="60">
        <v>0</v>
      </c>
    </row>
    <row r="10" spans="1:257" ht="12.95" customHeight="1" x14ac:dyDescent="0.2">
      <c r="A10" s="29" t="s">
        <v>11</v>
      </c>
      <c r="B10" s="60">
        <v>0</v>
      </c>
      <c r="C10" s="60">
        <v>0</v>
      </c>
      <c r="D10" s="60">
        <v>4968</v>
      </c>
      <c r="E10" s="60">
        <v>0</v>
      </c>
      <c r="F10" s="60">
        <v>0</v>
      </c>
      <c r="G10" s="60">
        <v>0</v>
      </c>
      <c r="H10" s="60">
        <v>0</v>
      </c>
      <c r="I10" s="60">
        <v>50</v>
      </c>
      <c r="J10" s="60">
        <v>0</v>
      </c>
      <c r="K10" s="60">
        <v>0</v>
      </c>
      <c r="L10" s="19">
        <v>-100</v>
      </c>
      <c r="M10" s="19" t="e">
        <v>#DIV/0!</v>
      </c>
    </row>
    <row r="11" spans="1:257" ht="12.95" customHeight="1" x14ac:dyDescent="0.2">
      <c r="A11" s="29" t="s">
        <v>12</v>
      </c>
      <c r="B11" s="60">
        <v>543812</v>
      </c>
      <c r="C11" s="60">
        <v>594215</v>
      </c>
      <c r="D11" s="60">
        <v>1038736</v>
      </c>
      <c r="E11" s="30">
        <v>9.268460423822944</v>
      </c>
      <c r="F11" s="19">
        <v>74.808108176333462</v>
      </c>
      <c r="G11" s="19">
        <v>91.010128500290534</v>
      </c>
      <c r="H11" s="60">
        <v>64184</v>
      </c>
      <c r="I11" s="60">
        <v>23725</v>
      </c>
      <c r="J11" s="60">
        <v>119224</v>
      </c>
      <c r="K11" s="19">
        <v>-63.035959117537082</v>
      </c>
      <c r="L11" s="19">
        <v>402.52476290832453</v>
      </c>
      <c r="M11" s="19">
        <v>85.753458805932951</v>
      </c>
    </row>
    <row r="12" spans="1:257" ht="12.95" customHeight="1" x14ac:dyDescent="0.2">
      <c r="A12" s="29" t="s">
        <v>13</v>
      </c>
      <c r="B12" s="60">
        <v>53419568</v>
      </c>
      <c r="C12" s="60">
        <v>50664359</v>
      </c>
      <c r="D12" s="60">
        <v>52027109</v>
      </c>
      <c r="E12" s="30">
        <v>-5.1576774263693039</v>
      </c>
      <c r="F12" s="19">
        <v>2.6897606658755819</v>
      </c>
      <c r="G12" s="19">
        <v>-2.606645939180936</v>
      </c>
      <c r="H12" s="60">
        <v>29410270</v>
      </c>
      <c r="I12" s="60">
        <v>32701406</v>
      </c>
      <c r="J12" s="60">
        <v>34840953</v>
      </c>
      <c r="K12" s="19">
        <v>11.190431097708384</v>
      </c>
      <c r="L12" s="19">
        <v>6.5426758714900473</v>
      </c>
      <c r="M12" s="19">
        <v>18.465260604543914</v>
      </c>
    </row>
    <row r="13" spans="1:257" ht="12.95" customHeight="1" x14ac:dyDescent="0.2">
      <c r="A13" s="29" t="s">
        <v>14</v>
      </c>
      <c r="B13" s="60">
        <v>1483372</v>
      </c>
      <c r="C13" s="60">
        <v>492725</v>
      </c>
      <c r="D13" s="60">
        <v>979535</v>
      </c>
      <c r="E13" s="30">
        <v>-66.783450139277264</v>
      </c>
      <c r="F13" s="19">
        <v>98.799533208179014</v>
      </c>
      <c r="G13" s="19">
        <v>-33.965653929021173</v>
      </c>
      <c r="H13" s="60">
        <v>22694934</v>
      </c>
      <c r="I13" s="60">
        <v>24571339</v>
      </c>
      <c r="J13" s="60">
        <v>19416944</v>
      </c>
      <c r="K13" s="19">
        <v>8.2679464941382861</v>
      </c>
      <c r="L13" s="19">
        <v>-20.977265422938487</v>
      </c>
      <c r="M13" s="19">
        <v>-14.443708009902124</v>
      </c>
    </row>
    <row r="14" spans="1:257" ht="12.95" customHeight="1" x14ac:dyDescent="0.2">
      <c r="A14" s="29" t="s">
        <v>15</v>
      </c>
      <c r="B14" s="60">
        <v>0</v>
      </c>
      <c r="C14" s="60">
        <v>0</v>
      </c>
      <c r="D14" s="60">
        <v>1997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  <c r="L14" s="60">
        <v>0</v>
      </c>
      <c r="M14" s="60">
        <v>0</v>
      </c>
    </row>
    <row r="15" spans="1:257" ht="12.95" customHeight="1" x14ac:dyDescent="0.2">
      <c r="A15" s="29" t="s">
        <v>16</v>
      </c>
      <c r="B15" s="60">
        <v>10727995</v>
      </c>
      <c r="C15" s="60">
        <v>7615643</v>
      </c>
      <c r="D15" s="60">
        <v>6502132</v>
      </c>
      <c r="E15" s="30">
        <v>-29.011497488580105</v>
      </c>
      <c r="F15" s="19">
        <v>-14.621365523567746</v>
      </c>
      <c r="G15" s="19">
        <v>-39.390985920481882</v>
      </c>
      <c r="H15" s="60">
        <v>8964228</v>
      </c>
      <c r="I15" s="60">
        <v>8190350</v>
      </c>
      <c r="J15" s="60">
        <v>7224061</v>
      </c>
      <c r="K15" s="19">
        <v>-8.6329575731451769</v>
      </c>
      <c r="L15" s="19">
        <v>-11.797896304797717</v>
      </c>
      <c r="M15" s="19">
        <v>-19.41234649542605</v>
      </c>
    </row>
    <row r="16" spans="1:257" ht="12.95" customHeight="1" x14ac:dyDescent="0.2">
      <c r="A16" s="29" t="s">
        <v>17</v>
      </c>
      <c r="B16" s="60">
        <v>20426890</v>
      </c>
      <c r="C16" s="60">
        <v>17374763</v>
      </c>
      <c r="D16" s="60">
        <v>21591996</v>
      </c>
      <c r="E16" s="30">
        <v>-14.941711635985698</v>
      </c>
      <c r="F16" s="19">
        <v>24.272175683777661</v>
      </c>
      <c r="G16" s="19">
        <v>5.7037855493420722</v>
      </c>
      <c r="H16" s="60">
        <v>31113882</v>
      </c>
      <c r="I16" s="60">
        <v>35515846</v>
      </c>
      <c r="J16" s="60">
        <v>28091453</v>
      </c>
      <c r="K16" s="19">
        <v>14.147909926508049</v>
      </c>
      <c r="L16" s="19">
        <v>-20.904452057822297</v>
      </c>
      <c r="M16" s="19">
        <v>-9.7140851790850178</v>
      </c>
    </row>
    <row r="17" spans="1:13" ht="12.95" customHeight="1" x14ac:dyDescent="0.2">
      <c r="A17" s="29" t="s">
        <v>18</v>
      </c>
      <c r="B17" s="60">
        <v>56124122</v>
      </c>
      <c r="C17" s="60">
        <v>42918151</v>
      </c>
      <c r="D17" s="60">
        <v>57808972</v>
      </c>
      <c r="E17" s="30">
        <v>-23.529937804639516</v>
      </c>
      <c r="F17" s="19">
        <v>34.695858635662091</v>
      </c>
      <c r="G17" s="19">
        <v>3.0020068732656568</v>
      </c>
      <c r="H17" s="60">
        <v>97973492</v>
      </c>
      <c r="I17" s="60">
        <v>82558010</v>
      </c>
      <c r="J17" s="60">
        <v>81024222</v>
      </c>
      <c r="K17" s="19">
        <v>-15.734339651790705</v>
      </c>
      <c r="L17" s="19">
        <v>-1.8578306332723002</v>
      </c>
      <c r="M17" s="19">
        <v>-17.299852903068924</v>
      </c>
    </row>
    <row r="18" spans="1:13" ht="20.85" customHeight="1" x14ac:dyDescent="0.2">
      <c r="A18" s="32" t="s">
        <v>19</v>
      </c>
      <c r="B18" s="60">
        <v>6247393</v>
      </c>
      <c r="C18" s="60">
        <v>7272131</v>
      </c>
      <c r="D18" s="60">
        <v>8071520</v>
      </c>
      <c r="E18" s="30">
        <v>16.40264987331517</v>
      </c>
      <c r="F18" s="19">
        <v>10.992499997593555</v>
      </c>
      <c r="G18" s="19">
        <v>29.198211157838159</v>
      </c>
      <c r="H18" s="60">
        <v>311558</v>
      </c>
      <c r="I18" s="60">
        <v>472362</v>
      </c>
      <c r="J18" s="60">
        <v>442204</v>
      </c>
      <c r="K18" s="19">
        <v>51.612861810641988</v>
      </c>
      <c r="L18" s="19">
        <v>-6.3845101849852455</v>
      </c>
      <c r="M18" s="19">
        <v>41.933123206593962</v>
      </c>
    </row>
    <row r="19" spans="1:13" ht="12.95" customHeight="1" x14ac:dyDescent="0.2">
      <c r="A19" s="29" t="s">
        <v>20</v>
      </c>
      <c r="B19" s="60">
        <v>6946456</v>
      </c>
      <c r="C19" s="60">
        <v>6340028</v>
      </c>
      <c r="D19" s="60">
        <v>5757439</v>
      </c>
      <c r="E19" s="30">
        <v>-8.7300344233088083</v>
      </c>
      <c r="F19" s="19">
        <v>-9.1890603637712616</v>
      </c>
      <c r="G19" s="19">
        <v>-17.11688665414421</v>
      </c>
      <c r="H19" s="60">
        <v>1969957</v>
      </c>
      <c r="I19" s="60">
        <v>1261787</v>
      </c>
      <c r="J19" s="60">
        <v>1405280</v>
      </c>
      <c r="K19" s="19">
        <v>-35.948500398739668</v>
      </c>
      <c r="L19" s="19">
        <v>11.372204658947993</v>
      </c>
      <c r="M19" s="19">
        <v>-28.664432776959089</v>
      </c>
    </row>
    <row r="20" spans="1:13" ht="12.95" customHeight="1" x14ac:dyDescent="0.2">
      <c r="A20" s="29" t="s">
        <v>21</v>
      </c>
      <c r="B20" s="60">
        <v>11028</v>
      </c>
      <c r="C20" s="60">
        <v>12906</v>
      </c>
      <c r="D20" s="60">
        <v>11601</v>
      </c>
      <c r="E20" s="30">
        <v>17.029379760609359</v>
      </c>
      <c r="F20" s="19">
        <v>-10.111576011157595</v>
      </c>
      <c r="G20" s="19">
        <v>5.1958650707290417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</row>
    <row r="21" spans="1:13" ht="12.95" customHeight="1" x14ac:dyDescent="0.2">
      <c r="A21" s="29" t="s">
        <v>22</v>
      </c>
      <c r="B21" s="60">
        <v>56999</v>
      </c>
      <c r="C21" s="60">
        <v>60365</v>
      </c>
      <c r="D21" s="60">
        <v>631235</v>
      </c>
      <c r="E21" s="30">
        <v>5.9053667608203568</v>
      </c>
      <c r="F21" s="19">
        <v>945.69700985670488</v>
      </c>
      <c r="G21" s="19">
        <v>1007.4492534956753</v>
      </c>
      <c r="H21" s="60">
        <v>67572</v>
      </c>
      <c r="I21" s="60">
        <v>76556</v>
      </c>
      <c r="J21" s="60">
        <v>246385</v>
      </c>
      <c r="K21" s="19">
        <v>13.295447818623103</v>
      </c>
      <c r="L21" s="19">
        <v>221.83630283713882</v>
      </c>
      <c r="M21" s="19">
        <v>264.62588054223642</v>
      </c>
    </row>
    <row r="22" spans="1:13" ht="12.95" customHeight="1" x14ac:dyDescent="0.2">
      <c r="A22" s="29" t="s">
        <v>23</v>
      </c>
      <c r="B22" s="60">
        <v>12196649</v>
      </c>
      <c r="C22" s="60">
        <v>18593663</v>
      </c>
      <c r="D22" s="60">
        <v>36237844</v>
      </c>
      <c r="E22" s="30">
        <v>52.448947247723538</v>
      </c>
      <c r="F22" s="19">
        <v>94.893518291688963</v>
      </c>
      <c r="G22" s="19">
        <v>197.11311688972933</v>
      </c>
      <c r="H22" s="60">
        <v>8025118</v>
      </c>
      <c r="I22" s="60">
        <v>8036283</v>
      </c>
      <c r="J22" s="60">
        <v>6507823</v>
      </c>
      <c r="K22" s="19">
        <v>0.13912568014575299</v>
      </c>
      <c r="L22" s="19">
        <v>-19.019489482886556</v>
      </c>
      <c r="M22" s="19">
        <v>-18.90682479684412</v>
      </c>
    </row>
    <row r="23" spans="1:13" ht="12.95" customHeight="1" x14ac:dyDescent="0.2">
      <c r="A23" s="29" t="s">
        <v>24</v>
      </c>
      <c r="B23" s="60">
        <v>7660139</v>
      </c>
      <c r="C23" s="60">
        <v>9376529</v>
      </c>
      <c r="D23" s="60">
        <v>12549246</v>
      </c>
      <c r="E23" s="30">
        <v>22.406773558547698</v>
      </c>
      <c r="F23" s="19">
        <v>33.836796110799639</v>
      </c>
      <c r="G23" s="19">
        <v>63.825303953361669</v>
      </c>
      <c r="H23" s="60">
        <v>5270475</v>
      </c>
      <c r="I23" s="60">
        <v>9822601</v>
      </c>
      <c r="J23" s="60">
        <v>5184892</v>
      </c>
      <c r="K23" s="19">
        <v>86.370317665865031</v>
      </c>
      <c r="L23" s="19">
        <v>-47.214673587983469</v>
      </c>
      <c r="M23" s="19">
        <v>-1.6238194849610323</v>
      </c>
    </row>
    <row r="24" spans="1:13" ht="12.95" customHeight="1" x14ac:dyDescent="0.2">
      <c r="A24" s="29" t="s">
        <v>25</v>
      </c>
      <c r="B24" s="60">
        <v>35809150</v>
      </c>
      <c r="C24" s="60">
        <v>25000874</v>
      </c>
      <c r="D24" s="60">
        <v>22944295</v>
      </c>
      <c r="E24" s="30">
        <v>-30.183000713504796</v>
      </c>
      <c r="F24" s="19">
        <v>-8.2260284180465106</v>
      </c>
      <c r="G24" s="19">
        <v>-35.926166915439211</v>
      </c>
      <c r="H24" s="60">
        <v>8386723</v>
      </c>
      <c r="I24" s="60">
        <v>8080169</v>
      </c>
      <c r="J24" s="60">
        <v>9233604</v>
      </c>
      <c r="K24" s="19">
        <v>-3.6552298197997004</v>
      </c>
      <c r="L24" s="19">
        <v>14.274887072287726</v>
      </c>
      <c r="M24" s="19">
        <v>10.097877323479025</v>
      </c>
    </row>
    <row r="25" spans="1:13" ht="12.95" customHeight="1" x14ac:dyDescent="0.2">
      <c r="A25" s="29" t="s">
        <v>26</v>
      </c>
      <c r="B25" s="60">
        <v>20369400</v>
      </c>
      <c r="C25" s="60">
        <v>22630732</v>
      </c>
      <c r="D25" s="60">
        <v>26538706</v>
      </c>
      <c r="E25" s="30">
        <v>11.101613204119914</v>
      </c>
      <c r="F25" s="19">
        <v>17.268438334208554</v>
      </c>
      <c r="G25" s="19">
        <v>30.287126768584244</v>
      </c>
      <c r="H25" s="60">
        <v>7076341</v>
      </c>
      <c r="I25" s="60">
        <v>6267522</v>
      </c>
      <c r="J25" s="60">
        <v>10381979</v>
      </c>
      <c r="K25" s="19">
        <v>-11.429904240058534</v>
      </c>
      <c r="L25" s="19">
        <v>65.647268569619712</v>
      </c>
      <c r="M25" s="19">
        <v>46.713944395839604</v>
      </c>
    </row>
    <row r="26" spans="1:13" ht="12.95" customHeight="1" x14ac:dyDescent="0.2">
      <c r="A26" s="29" t="s">
        <v>27</v>
      </c>
      <c r="B26" s="60">
        <v>31916981</v>
      </c>
      <c r="C26" s="60">
        <v>30526947</v>
      </c>
      <c r="D26" s="60">
        <v>20486149</v>
      </c>
      <c r="E26" s="30">
        <v>-4.3551550192043464</v>
      </c>
      <c r="F26" s="19">
        <v>-32.89158919167383</v>
      </c>
      <c r="G26" s="19">
        <v>-35.814264513300927</v>
      </c>
      <c r="H26" s="60">
        <v>7242958</v>
      </c>
      <c r="I26" s="60">
        <v>13098771</v>
      </c>
      <c r="J26" s="60">
        <v>13846820</v>
      </c>
      <c r="K26" s="19">
        <v>80.848363334427745</v>
      </c>
      <c r="L26" s="19">
        <v>5.7108334820113953</v>
      </c>
      <c r="M26" s="19">
        <v>91.176312219399847</v>
      </c>
    </row>
    <row r="27" spans="1:13" ht="12.95" customHeight="1" x14ac:dyDescent="0.2">
      <c r="A27" s="29" t="s">
        <v>28</v>
      </c>
      <c r="B27" s="60">
        <v>19627416</v>
      </c>
      <c r="C27" s="60">
        <v>17021875</v>
      </c>
      <c r="D27" s="60">
        <v>19617719</v>
      </c>
      <c r="E27" s="30">
        <v>-13.275007774839025</v>
      </c>
      <c r="F27" s="19">
        <v>15.250047365522306</v>
      </c>
      <c r="G27" s="19">
        <v>-4.9405382756447125E-2</v>
      </c>
      <c r="H27" s="60">
        <v>24103357</v>
      </c>
      <c r="I27" s="60">
        <v>16502242</v>
      </c>
      <c r="J27" s="60">
        <v>13522624</v>
      </c>
      <c r="K27" s="19">
        <v>-31.535503540025573</v>
      </c>
      <c r="L27" s="19">
        <v>-18.055837503776758</v>
      </c>
      <c r="M27" s="19">
        <v>-43.897341768617537</v>
      </c>
    </row>
    <row r="28" spans="1:13" ht="20.85" customHeight="1" x14ac:dyDescent="0.2">
      <c r="A28" s="32" t="s">
        <v>29</v>
      </c>
      <c r="B28" s="60">
        <v>13286045</v>
      </c>
      <c r="C28" s="60">
        <v>13211238</v>
      </c>
      <c r="D28" s="60">
        <v>18671812</v>
      </c>
      <c r="E28" s="30">
        <v>-0.56304942516753442</v>
      </c>
      <c r="F28" s="19">
        <v>41.33279560931382</v>
      </c>
      <c r="G28" s="19">
        <v>40.537022116062388</v>
      </c>
      <c r="H28" s="60">
        <v>6001464</v>
      </c>
      <c r="I28" s="60">
        <v>7807173</v>
      </c>
      <c r="J28" s="60">
        <v>3630146</v>
      </c>
      <c r="K28" s="19">
        <v>30.087808574707765</v>
      </c>
      <c r="L28" s="19">
        <v>-53.502426550558056</v>
      </c>
      <c r="M28" s="19">
        <v>-39.512325659205814</v>
      </c>
    </row>
    <row r="29" spans="1:13" ht="12.95" customHeight="1" x14ac:dyDescent="0.2">
      <c r="A29" s="32" t="s">
        <v>30</v>
      </c>
      <c r="B29" s="60">
        <v>21182037</v>
      </c>
      <c r="C29" s="60">
        <v>21837610</v>
      </c>
      <c r="D29" s="60">
        <v>19148827</v>
      </c>
      <c r="E29" s="30">
        <v>3.0949478560536932</v>
      </c>
      <c r="F29" s="19">
        <v>-12.312624870578787</v>
      </c>
      <c r="G29" s="19">
        <v>-9.5987463339809977</v>
      </c>
      <c r="H29" s="60">
        <v>11294871</v>
      </c>
      <c r="I29" s="60">
        <v>7636197</v>
      </c>
      <c r="J29" s="60">
        <v>8243273</v>
      </c>
      <c r="K29" s="19">
        <v>-32.392348704115349</v>
      </c>
      <c r="L29" s="19">
        <v>7.9499782417871074</v>
      </c>
      <c r="M29" s="19">
        <v>-27.017555136309213</v>
      </c>
    </row>
    <row r="30" spans="1:13" ht="12.95" customHeight="1" x14ac:dyDescent="0.2">
      <c r="A30" s="29" t="s">
        <v>31</v>
      </c>
      <c r="B30" s="60">
        <v>61687978</v>
      </c>
      <c r="C30" s="60">
        <v>67956643</v>
      </c>
      <c r="D30" s="60">
        <v>63117233</v>
      </c>
      <c r="E30" s="30">
        <v>10.16189086307871</v>
      </c>
      <c r="F30" s="19">
        <v>-7.1213199863330487</v>
      </c>
      <c r="G30" s="19">
        <v>2.3169101117238853</v>
      </c>
      <c r="H30" s="60">
        <v>320554419</v>
      </c>
      <c r="I30" s="60">
        <v>373446201</v>
      </c>
      <c r="J30" s="60">
        <v>401481347</v>
      </c>
      <c r="K30" s="19">
        <v>16.500094481617495</v>
      </c>
      <c r="L30" s="19">
        <v>7.5071445163797534</v>
      </c>
      <c r="M30" s="19">
        <v>25.245924936071475</v>
      </c>
    </row>
    <row r="31" spans="1:13" ht="12.95" customHeight="1" x14ac:dyDescent="0.2">
      <c r="A31" s="29" t="s">
        <v>32</v>
      </c>
      <c r="B31" s="60">
        <v>5428951</v>
      </c>
      <c r="C31" s="60">
        <v>5555179</v>
      </c>
      <c r="D31" s="60">
        <v>6687972</v>
      </c>
      <c r="E31" s="30">
        <v>2.3250900588345615</v>
      </c>
      <c r="F31" s="19">
        <v>20.391656146453599</v>
      </c>
      <c r="G31" s="19">
        <v>23.190870575181094</v>
      </c>
      <c r="H31" s="60">
        <v>17444450</v>
      </c>
      <c r="I31" s="60">
        <v>24721576</v>
      </c>
      <c r="J31" s="60">
        <v>27745267</v>
      </c>
      <c r="K31" s="19">
        <v>41.715995631848529</v>
      </c>
      <c r="L31" s="19">
        <v>12.230979934288982</v>
      </c>
      <c r="M31" s="19">
        <v>59.049250621257755</v>
      </c>
    </row>
    <row r="32" spans="1:13" ht="12.95" customHeight="1" x14ac:dyDescent="0.2">
      <c r="A32" s="29" t="s">
        <v>33</v>
      </c>
      <c r="B32" s="60">
        <v>1581784</v>
      </c>
      <c r="C32" s="60">
        <v>1122946</v>
      </c>
      <c r="D32" s="60">
        <v>1337022</v>
      </c>
      <c r="E32" s="30">
        <v>-29.007626831476358</v>
      </c>
      <c r="F32" s="19">
        <v>19.063784010985387</v>
      </c>
      <c r="G32" s="19">
        <v>-15.473794146356269</v>
      </c>
      <c r="H32" s="60">
        <v>5580739</v>
      </c>
      <c r="I32" s="60">
        <v>2133309</v>
      </c>
      <c r="J32" s="60">
        <v>1421339</v>
      </c>
      <c r="K32" s="19">
        <v>-61.773718498571604</v>
      </c>
      <c r="L32" s="19">
        <v>-33.373974421895753</v>
      </c>
      <c r="M32" s="19">
        <v>-74.53134790930018</v>
      </c>
    </row>
    <row r="33" spans="1:257" ht="12.95" customHeight="1" x14ac:dyDescent="0.2">
      <c r="A33" s="29" t="s">
        <v>34</v>
      </c>
      <c r="B33" s="60">
        <v>28918963</v>
      </c>
      <c r="C33" s="60">
        <v>38409549</v>
      </c>
      <c r="D33" s="60">
        <v>42578046</v>
      </c>
      <c r="E33" s="30">
        <v>32.817864181367781</v>
      </c>
      <c r="F33" s="19">
        <v>10.85276216078455</v>
      </c>
      <c r="G33" s="19">
        <v>47.232271088005461</v>
      </c>
      <c r="H33" s="60">
        <v>2667621</v>
      </c>
      <c r="I33" s="60">
        <v>2446509</v>
      </c>
      <c r="J33" s="60">
        <v>1282486</v>
      </c>
      <c r="K33" s="19">
        <v>-8.2887336694380593</v>
      </c>
      <c r="L33" s="19">
        <v>-47.578937988783196</v>
      </c>
      <c r="M33" s="19">
        <v>-51.923980205583923</v>
      </c>
    </row>
    <row r="34" spans="1:257" ht="12.95" customHeight="1" x14ac:dyDescent="0.2">
      <c r="A34" s="29" t="s">
        <v>35</v>
      </c>
      <c r="B34" s="60">
        <v>10845654</v>
      </c>
      <c r="C34" s="60">
        <v>12579757</v>
      </c>
      <c r="D34" s="60">
        <v>15002512</v>
      </c>
      <c r="E34" s="30">
        <v>15.988920539047257</v>
      </c>
      <c r="F34" s="19">
        <v>19.25915580086324</v>
      </c>
      <c r="G34" s="19">
        <v>38.327407457401847</v>
      </c>
      <c r="H34" s="60">
        <v>2063726</v>
      </c>
      <c r="I34" s="60">
        <v>3663695</v>
      </c>
      <c r="J34" s="60">
        <v>4526014</v>
      </c>
      <c r="K34" s="19">
        <v>77.528169921782251</v>
      </c>
      <c r="L34" s="19">
        <v>23.536866469506876</v>
      </c>
      <c r="M34" s="19">
        <v>119.31273822203141</v>
      </c>
    </row>
    <row r="35" spans="1:257" ht="12.95" customHeight="1" x14ac:dyDescent="0.2">
      <c r="A35" s="29" t="s">
        <v>36</v>
      </c>
      <c r="B35" s="60">
        <v>856815</v>
      </c>
      <c r="C35" s="60">
        <v>960891</v>
      </c>
      <c r="D35" s="60">
        <v>765485</v>
      </c>
      <c r="E35" s="30">
        <v>12.146846168659508</v>
      </c>
      <c r="F35" s="19">
        <v>-20.335917393335976</v>
      </c>
      <c r="G35" s="19">
        <v>-10.659243827430657</v>
      </c>
      <c r="H35" s="60">
        <v>1163588</v>
      </c>
      <c r="I35" s="60">
        <v>1319651</v>
      </c>
      <c r="J35" s="60">
        <v>1837874</v>
      </c>
      <c r="K35" s="19">
        <v>13.412221507956417</v>
      </c>
      <c r="L35" s="19">
        <v>39.269700852725464</v>
      </c>
      <c r="M35" s="19">
        <v>57.948861624561289</v>
      </c>
    </row>
    <row r="36" spans="1:257" ht="12.95" customHeight="1" x14ac:dyDescent="0.2">
      <c r="A36" s="26" t="s">
        <v>37</v>
      </c>
      <c r="B36" s="60">
        <v>101682</v>
      </c>
      <c r="C36" s="60">
        <v>111913</v>
      </c>
      <c r="D36" s="60">
        <v>110721</v>
      </c>
      <c r="E36" s="30">
        <v>10.061761177002808</v>
      </c>
      <c r="F36" s="19">
        <v>-1.0651130789095049</v>
      </c>
      <c r="G36" s="19">
        <v>8.8894789638284095</v>
      </c>
      <c r="H36" s="60">
        <v>214092</v>
      </c>
      <c r="I36" s="60">
        <v>235755</v>
      </c>
      <c r="J36" s="60">
        <v>90378</v>
      </c>
      <c r="K36" s="19">
        <v>10.118547166638649</v>
      </c>
      <c r="L36" s="19">
        <v>-61.664439778583699</v>
      </c>
      <c r="M36" s="19">
        <v>-57.785438035984534</v>
      </c>
    </row>
    <row r="37" spans="1:257" ht="20.85" customHeight="1" x14ac:dyDescent="0.2">
      <c r="A37" s="32" t="s">
        <v>38</v>
      </c>
      <c r="B37" s="60">
        <v>27971</v>
      </c>
      <c r="C37" s="60">
        <v>67823</v>
      </c>
      <c r="D37" s="60">
        <v>69134</v>
      </c>
      <c r="E37" s="30">
        <v>142.47613599799794</v>
      </c>
      <c r="F37" s="19">
        <v>1.9329725904191832</v>
      </c>
      <c r="G37" s="19">
        <v>147.16313324514675</v>
      </c>
      <c r="H37" s="60">
        <v>0</v>
      </c>
      <c r="I37" s="60">
        <v>2540</v>
      </c>
      <c r="J37" s="60">
        <v>3369</v>
      </c>
      <c r="K37" s="60">
        <v>0</v>
      </c>
      <c r="L37" s="19">
        <v>32.637795275590548</v>
      </c>
      <c r="M37" s="60">
        <v>0</v>
      </c>
    </row>
    <row r="38" spans="1:257" ht="12.95" customHeight="1" x14ac:dyDescent="0.2">
      <c r="A38" s="29" t="s">
        <v>39</v>
      </c>
      <c r="B38" s="60">
        <v>0</v>
      </c>
      <c r="C38" s="60">
        <v>25</v>
      </c>
      <c r="D38" s="60">
        <v>0</v>
      </c>
      <c r="E38" s="60">
        <v>0</v>
      </c>
      <c r="F38" s="19">
        <v>-100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</row>
    <row r="39" spans="1:257" ht="12.95" customHeight="1" x14ac:dyDescent="0.2">
      <c r="A39" s="32" t="s">
        <v>40</v>
      </c>
      <c r="B39" s="60">
        <v>80759</v>
      </c>
      <c r="C39" s="60">
        <v>86681</v>
      </c>
      <c r="D39" s="60">
        <v>391282</v>
      </c>
      <c r="E39" s="30">
        <v>7.3329288376527728</v>
      </c>
      <c r="F39" s="19">
        <v>351.40457539714589</v>
      </c>
      <c r="G39" s="19">
        <v>384.50575168092723</v>
      </c>
      <c r="H39" s="60">
        <v>154134</v>
      </c>
      <c r="I39" s="60">
        <v>117330</v>
      </c>
      <c r="J39" s="60">
        <v>61014</v>
      </c>
      <c r="K39" s="19">
        <v>-23.87792440344117</v>
      </c>
      <c r="L39" s="19">
        <v>-47.997954487343385</v>
      </c>
      <c r="M39" s="19">
        <v>-60.414963603098606</v>
      </c>
    </row>
    <row r="40" spans="1:257" ht="12.95" customHeight="1" x14ac:dyDescent="0.2">
      <c r="A40" s="29" t="s">
        <v>41</v>
      </c>
      <c r="B40" s="60">
        <v>10884</v>
      </c>
      <c r="C40" s="60">
        <v>10016</v>
      </c>
      <c r="D40" s="60">
        <v>123759</v>
      </c>
      <c r="E40" s="30">
        <v>-7.9750091877986051</v>
      </c>
      <c r="F40" s="19">
        <v>1135.6130191693292</v>
      </c>
      <c r="G40" s="19">
        <v>1037.0727673649392</v>
      </c>
      <c r="H40" s="60">
        <v>0</v>
      </c>
      <c r="I40" s="60">
        <v>17248</v>
      </c>
      <c r="J40" s="60">
        <v>0</v>
      </c>
      <c r="K40" s="60">
        <v>0</v>
      </c>
      <c r="L40" s="19">
        <v>-100</v>
      </c>
      <c r="M40" s="60">
        <v>0</v>
      </c>
    </row>
    <row r="41" spans="1:257" ht="12.95" customHeight="1" x14ac:dyDescent="0.2">
      <c r="A41" s="29" t="s">
        <v>42</v>
      </c>
      <c r="B41" s="60">
        <v>0</v>
      </c>
      <c r="C41" s="60">
        <v>0</v>
      </c>
      <c r="D41" s="60">
        <v>0</v>
      </c>
      <c r="E41" s="60">
        <v>0</v>
      </c>
      <c r="F41" s="60">
        <v>0</v>
      </c>
      <c r="G41" s="60">
        <v>0</v>
      </c>
      <c r="H41" s="60">
        <v>0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</row>
    <row r="42" spans="1:257" ht="12.95" customHeight="1" x14ac:dyDescent="0.2">
      <c r="A42" s="29" t="s">
        <v>43</v>
      </c>
      <c r="B42" s="60">
        <v>26155104</v>
      </c>
      <c r="C42" s="60">
        <v>14802221</v>
      </c>
      <c r="D42" s="60">
        <v>22683571</v>
      </c>
      <c r="E42" s="30">
        <v>-43.405994485818141</v>
      </c>
      <c r="F42" s="19">
        <v>53.244374611080303</v>
      </c>
      <c r="G42" s="19">
        <v>-13.272870182431689</v>
      </c>
      <c r="H42" s="60">
        <v>2723093</v>
      </c>
      <c r="I42" s="60">
        <v>3447339</v>
      </c>
      <c r="J42" s="60">
        <v>10713963</v>
      </c>
      <c r="K42" s="19">
        <v>26.596447495550109</v>
      </c>
      <c r="L42" s="19">
        <v>210.78936536267537</v>
      </c>
      <c r="M42" s="19">
        <v>293.44829574311268</v>
      </c>
    </row>
    <row r="43" spans="1:257" s="22" customFormat="1" ht="12.95" customHeight="1" x14ac:dyDescent="0.2">
      <c r="A43" s="16" t="s">
        <v>44</v>
      </c>
      <c r="B43" s="33">
        <f>SUM(B5:B42)</f>
        <v>476665888</v>
      </c>
      <c r="C43" s="33">
        <f>SUM(C5:C42)</f>
        <v>455962674</v>
      </c>
      <c r="D43" s="33">
        <f>SUM(D5:D42)</f>
        <v>521679390</v>
      </c>
      <c r="E43" s="34">
        <f t="shared" ref="E5:E43" si="0">SUM((C43/B43)*100)-100</f>
        <v>-4.3433387035239264</v>
      </c>
      <c r="F43" s="21">
        <f t="shared" ref="F5:F43" si="1">SUM((D43/C43)*100)-100</f>
        <v>14.412740284964642</v>
      </c>
      <c r="G43" s="21">
        <f t="shared" ref="G5:G43" si="2">SUM((D43/B43)*100)-100</f>
        <v>9.4434074544054596</v>
      </c>
      <c r="H43" s="33">
        <f>SUM(H5:H42)</f>
        <v>649971798</v>
      </c>
      <c r="I43" s="33">
        <f>SUM(I5:I42)</f>
        <v>705595990</v>
      </c>
      <c r="J43" s="33">
        <f>SUM(J5:J42)</f>
        <v>721086697</v>
      </c>
      <c r="K43" s="21">
        <f t="shared" ref="K5:K43" si="3">SUM((I43/H43)*100)-100</f>
        <v>8.5579393092375398</v>
      </c>
      <c r="L43" s="21">
        <f t="shared" ref="L5:L43" si="4">SUM((J43/I43)*100)-100</f>
        <v>2.1954074597277753</v>
      </c>
      <c r="M43" s="21">
        <f t="shared" ref="M5:M43" si="5">SUM((J43/H43)*100)-100</f>
        <v>10.941228406959283</v>
      </c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</row>
    <row r="44" spans="1:257" ht="12.95" customHeight="1" x14ac:dyDescent="0.2">
      <c r="A44" s="26"/>
    </row>
    <row r="45" spans="1:257" ht="12.95" customHeight="1" x14ac:dyDescent="0.2">
      <c r="A45" s="5" t="s">
        <v>50</v>
      </c>
    </row>
    <row r="46" spans="1:257" ht="12.95" customHeight="1" x14ac:dyDescent="0.2">
      <c r="A46" s="1" t="s">
        <v>51</v>
      </c>
    </row>
  </sheetData>
  <mergeCells count="2">
    <mergeCell ref="A1:M2"/>
    <mergeCell ref="A3:B3"/>
  </mergeCells>
  <pageMargins left="0.75" right="0.75" top="1" bottom="1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88"/>
  <sheetViews>
    <sheetView zoomScaleNormal="100" workbookViewId="0">
      <selection activeCell="J62" sqref="J62"/>
    </sheetView>
  </sheetViews>
  <sheetFormatPr defaultColWidth="9" defaultRowHeight="12.75" x14ac:dyDescent="0.2"/>
  <cols>
    <col min="1" max="1" width="70.5703125" style="1" customWidth="1"/>
    <col min="2" max="4" width="14.7109375" style="1" customWidth="1"/>
    <col min="5" max="7" width="14.140625" style="1" customWidth="1"/>
    <col min="8" max="8" width="9" style="1"/>
    <col min="9" max="9" width="12.28515625" style="1" customWidth="1"/>
    <col min="10" max="10" width="12.85546875" style="1" customWidth="1"/>
    <col min="11" max="11" width="12" style="1" customWidth="1"/>
    <col min="12" max="12" width="13" style="1" customWidth="1"/>
    <col min="13" max="13" width="12.5703125" style="1" customWidth="1"/>
    <col min="14" max="14" width="13.7109375" style="1" customWidth="1"/>
    <col min="15" max="1023" width="9" style="1"/>
  </cols>
  <sheetData>
    <row r="1" spans="1:24" ht="12.95" customHeight="1" x14ac:dyDescent="0.2">
      <c r="A1" s="68" t="s">
        <v>105</v>
      </c>
      <c r="B1" s="68"/>
      <c r="C1" s="68"/>
      <c r="D1" s="68"/>
      <c r="E1" s="68"/>
      <c r="F1" s="68"/>
      <c r="G1" s="68"/>
    </row>
    <row r="2" spans="1:24" ht="12.95" customHeight="1" x14ac:dyDescent="0.2">
      <c r="A2" s="1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4" ht="12.95" customHeight="1" x14ac:dyDescent="0.2">
      <c r="A3" s="69" t="s">
        <v>0</v>
      </c>
      <c r="B3" s="6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2.95" customHeight="1" x14ac:dyDescent="0.2">
      <c r="A4" s="9" t="s">
        <v>1</v>
      </c>
      <c r="B4" s="10" t="s">
        <v>2</v>
      </c>
      <c r="C4" s="10" t="s">
        <v>3</v>
      </c>
      <c r="D4" s="10" t="s">
        <v>96</v>
      </c>
      <c r="E4" s="10" t="s">
        <v>4</v>
      </c>
      <c r="F4" s="10" t="s">
        <v>5</v>
      </c>
      <c r="G4" s="10" t="s">
        <v>98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2.95" customHeight="1" x14ac:dyDescent="0.2">
      <c r="A5" s="1" t="s">
        <v>6</v>
      </c>
      <c r="B5" s="61">
        <v>827406129</v>
      </c>
      <c r="C5" s="61">
        <v>636789210</v>
      </c>
      <c r="D5" s="61">
        <v>777336535</v>
      </c>
      <c r="E5" s="61">
        <v>427892654</v>
      </c>
      <c r="F5" s="61">
        <v>449340016</v>
      </c>
      <c r="G5" s="61">
        <v>453584417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2.95" customHeight="1" x14ac:dyDescent="0.2">
      <c r="A6" s="1" t="s">
        <v>7</v>
      </c>
      <c r="B6" s="61">
        <v>457075</v>
      </c>
      <c r="C6" s="61">
        <v>1489336</v>
      </c>
      <c r="D6" s="61">
        <v>1993750</v>
      </c>
      <c r="E6" s="61">
        <v>366776</v>
      </c>
      <c r="F6" s="61">
        <v>480716</v>
      </c>
      <c r="G6" s="61">
        <v>684263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2.95" customHeight="1" x14ac:dyDescent="0.2">
      <c r="A7" s="1" t="s">
        <v>8</v>
      </c>
      <c r="B7" s="61">
        <v>32206545</v>
      </c>
      <c r="C7" s="61">
        <v>38884003</v>
      </c>
      <c r="D7" s="61">
        <v>40268536</v>
      </c>
      <c r="E7" s="61">
        <v>6167094</v>
      </c>
      <c r="F7" s="61">
        <v>6082560</v>
      </c>
      <c r="G7" s="61">
        <v>5221397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2.95" customHeight="1" x14ac:dyDescent="0.2">
      <c r="A8" s="7" t="s">
        <v>54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2.95" customHeight="1" x14ac:dyDescent="0.2">
      <c r="A9" s="1" t="s">
        <v>10</v>
      </c>
      <c r="B9" s="61">
        <v>0</v>
      </c>
      <c r="C9" s="61">
        <v>0</v>
      </c>
      <c r="D9" s="61">
        <v>12389</v>
      </c>
      <c r="E9" s="61">
        <v>0</v>
      </c>
      <c r="F9" s="61">
        <v>0</v>
      </c>
      <c r="G9" s="61">
        <v>0</v>
      </c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2.95" customHeight="1" x14ac:dyDescent="0.2">
      <c r="A10" s="1" t="s">
        <v>11</v>
      </c>
      <c r="B10" s="61">
        <v>0</v>
      </c>
      <c r="C10" s="61">
        <v>0</v>
      </c>
      <c r="D10" s="61">
        <v>6713</v>
      </c>
      <c r="E10" s="61">
        <v>0</v>
      </c>
      <c r="F10" s="61">
        <v>2500</v>
      </c>
      <c r="G10" s="61">
        <v>0</v>
      </c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2.95" customHeight="1" x14ac:dyDescent="0.2">
      <c r="A11" s="1" t="s">
        <v>12</v>
      </c>
      <c r="B11" s="61">
        <v>5814190</v>
      </c>
      <c r="C11" s="61">
        <v>5054209</v>
      </c>
      <c r="D11" s="61">
        <v>6860748</v>
      </c>
      <c r="E11" s="61">
        <v>833199</v>
      </c>
      <c r="F11" s="61">
        <v>817711</v>
      </c>
      <c r="G11" s="61">
        <v>668898</v>
      </c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2.95" customHeight="1" x14ac:dyDescent="0.2">
      <c r="A12" s="1" t="s">
        <v>13</v>
      </c>
      <c r="B12" s="61">
        <v>674496728</v>
      </c>
      <c r="C12" s="61">
        <v>736546640</v>
      </c>
      <c r="D12" s="61">
        <v>693936680</v>
      </c>
      <c r="E12" s="61">
        <v>537612458</v>
      </c>
      <c r="F12" s="61">
        <v>668178488</v>
      </c>
      <c r="G12" s="61">
        <v>686558345</v>
      </c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2.95" customHeight="1" x14ac:dyDescent="0.2">
      <c r="A13" s="1" t="s">
        <v>14</v>
      </c>
      <c r="B13" s="61">
        <v>6462071</v>
      </c>
      <c r="C13" s="61">
        <v>5882117</v>
      </c>
      <c r="D13" s="61">
        <v>3921312</v>
      </c>
      <c r="E13" s="61">
        <v>77964001</v>
      </c>
      <c r="F13" s="61">
        <v>82314183</v>
      </c>
      <c r="G13" s="61">
        <v>77528208</v>
      </c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2.95" customHeight="1" x14ac:dyDescent="0.2">
      <c r="A14" s="1" t="s">
        <v>15</v>
      </c>
      <c r="B14" s="61">
        <v>0</v>
      </c>
      <c r="C14" s="61">
        <v>0</v>
      </c>
      <c r="D14" s="61">
        <v>187030</v>
      </c>
      <c r="E14" s="61">
        <v>1427654</v>
      </c>
      <c r="F14" s="61">
        <v>174743</v>
      </c>
      <c r="G14" s="61">
        <v>134692</v>
      </c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2.95" customHeight="1" x14ac:dyDescent="0.2">
      <c r="A15" s="1" t="s">
        <v>16</v>
      </c>
      <c r="B15" s="61">
        <v>48837365</v>
      </c>
      <c r="C15" s="61">
        <v>42397454</v>
      </c>
      <c r="D15" s="61">
        <v>44247287</v>
      </c>
      <c r="E15" s="61">
        <v>16979151</v>
      </c>
      <c r="F15" s="61">
        <v>15217179</v>
      </c>
      <c r="G15" s="61">
        <v>16259814</v>
      </c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2.95" customHeight="1" x14ac:dyDescent="0.2">
      <c r="A16" s="1" t="s">
        <v>17</v>
      </c>
      <c r="B16" s="61">
        <v>129675411</v>
      </c>
      <c r="C16" s="61">
        <v>124149047</v>
      </c>
      <c r="D16" s="61">
        <v>143131650</v>
      </c>
      <c r="E16" s="61">
        <v>46103252</v>
      </c>
      <c r="F16" s="61">
        <v>49148631</v>
      </c>
      <c r="G16" s="61">
        <v>56412443</v>
      </c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2.95" customHeight="1" x14ac:dyDescent="0.2">
      <c r="A17" s="1" t="s">
        <v>18</v>
      </c>
      <c r="B17" s="61">
        <v>88252583</v>
      </c>
      <c r="C17" s="61">
        <v>71297577</v>
      </c>
      <c r="D17" s="61">
        <v>79837190</v>
      </c>
      <c r="E17" s="61">
        <v>25210460</v>
      </c>
      <c r="F17" s="61">
        <v>31001373</v>
      </c>
      <c r="G17" s="61">
        <v>24963885</v>
      </c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2.95" customHeight="1" x14ac:dyDescent="0.2">
      <c r="A18" s="1" t="s">
        <v>19</v>
      </c>
      <c r="B18" s="61">
        <v>40697864</v>
      </c>
      <c r="C18" s="61">
        <v>37933600</v>
      </c>
      <c r="D18" s="61">
        <v>42008751</v>
      </c>
      <c r="E18" s="61">
        <v>2619274</v>
      </c>
      <c r="F18" s="61">
        <v>4179205</v>
      </c>
      <c r="G18" s="61">
        <v>7216197</v>
      </c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2.95" customHeight="1" x14ac:dyDescent="0.2">
      <c r="A19" s="1" t="s">
        <v>20</v>
      </c>
      <c r="B19" s="61">
        <v>32431716</v>
      </c>
      <c r="C19" s="61">
        <v>36240263</v>
      </c>
      <c r="D19" s="61">
        <v>41259488</v>
      </c>
      <c r="E19" s="61">
        <v>11751141</v>
      </c>
      <c r="F19" s="61">
        <v>11513428</v>
      </c>
      <c r="G19" s="61">
        <v>11580179</v>
      </c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2.95" customHeight="1" x14ac:dyDescent="0.2">
      <c r="A20" s="1" t="s">
        <v>21</v>
      </c>
      <c r="B20" s="61">
        <v>0</v>
      </c>
      <c r="C20" s="61">
        <v>1513</v>
      </c>
      <c r="D20" s="61">
        <v>36392</v>
      </c>
      <c r="E20" s="61">
        <v>7225</v>
      </c>
      <c r="F20" s="61">
        <v>10522</v>
      </c>
      <c r="G20" s="61">
        <v>17476</v>
      </c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2.95" customHeight="1" x14ac:dyDescent="0.2">
      <c r="A21" s="1" t="s">
        <v>22</v>
      </c>
      <c r="B21" s="61">
        <v>3717981</v>
      </c>
      <c r="C21" s="61">
        <v>3549110</v>
      </c>
      <c r="D21" s="61">
        <v>3819135</v>
      </c>
      <c r="E21" s="61">
        <v>1373135</v>
      </c>
      <c r="F21" s="61">
        <v>405896</v>
      </c>
      <c r="G21" s="61">
        <v>2170807</v>
      </c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2.95" customHeight="1" x14ac:dyDescent="0.2">
      <c r="A22" s="1" t="s">
        <v>23</v>
      </c>
      <c r="B22" s="61">
        <v>203361287</v>
      </c>
      <c r="C22" s="61">
        <v>112710781</v>
      </c>
      <c r="D22" s="61">
        <v>113506183</v>
      </c>
      <c r="E22" s="61">
        <v>79576491</v>
      </c>
      <c r="F22" s="61">
        <v>61869892</v>
      </c>
      <c r="G22" s="61">
        <v>63431757</v>
      </c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2.95" customHeight="1" x14ac:dyDescent="0.2">
      <c r="A23" s="1" t="s">
        <v>24</v>
      </c>
      <c r="B23" s="61">
        <v>230887524</v>
      </c>
      <c r="C23" s="61">
        <v>541225888</v>
      </c>
      <c r="D23" s="61">
        <v>531948146</v>
      </c>
      <c r="E23" s="61">
        <v>485426430</v>
      </c>
      <c r="F23" s="61">
        <v>576895444</v>
      </c>
      <c r="G23" s="61">
        <v>556277720</v>
      </c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2.95" customHeight="1" x14ac:dyDescent="0.2">
      <c r="A24" s="1" t="s">
        <v>25</v>
      </c>
      <c r="B24" s="61">
        <v>129460538</v>
      </c>
      <c r="C24" s="61">
        <v>108741347</v>
      </c>
      <c r="D24" s="61">
        <v>102138557</v>
      </c>
      <c r="E24" s="61">
        <v>218785315</v>
      </c>
      <c r="F24" s="61">
        <v>219468694</v>
      </c>
      <c r="G24" s="61">
        <v>207825839</v>
      </c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2.95" customHeight="1" x14ac:dyDescent="0.2">
      <c r="A25" s="1" t="s">
        <v>26</v>
      </c>
      <c r="B25" s="61">
        <v>21115247</v>
      </c>
      <c r="C25" s="61">
        <v>26131771</v>
      </c>
      <c r="D25" s="61">
        <v>23153553</v>
      </c>
      <c r="E25" s="61">
        <v>17727246</v>
      </c>
      <c r="F25" s="61">
        <v>11246026</v>
      </c>
      <c r="G25" s="61">
        <v>19648201</v>
      </c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2.95" customHeight="1" x14ac:dyDescent="0.2">
      <c r="A26" s="1" t="s">
        <v>27</v>
      </c>
      <c r="B26" s="61">
        <v>104888038</v>
      </c>
      <c r="C26" s="61">
        <v>120123285</v>
      </c>
      <c r="D26" s="61">
        <v>128784385</v>
      </c>
      <c r="E26" s="61">
        <v>13843121</v>
      </c>
      <c r="F26" s="61">
        <v>13448858</v>
      </c>
      <c r="G26" s="61">
        <v>13791348</v>
      </c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2.95" customHeight="1" x14ac:dyDescent="0.2">
      <c r="A27" s="1" t="s">
        <v>28</v>
      </c>
      <c r="B27" s="61">
        <v>89969520</v>
      </c>
      <c r="C27" s="61">
        <v>93500585</v>
      </c>
      <c r="D27" s="61">
        <v>92192435</v>
      </c>
      <c r="E27" s="61">
        <v>54353166</v>
      </c>
      <c r="F27" s="61">
        <v>53689800</v>
      </c>
      <c r="G27" s="61">
        <v>52967344</v>
      </c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2.95" customHeight="1" x14ac:dyDescent="0.2">
      <c r="A28" s="1" t="s">
        <v>29</v>
      </c>
      <c r="B28" s="61">
        <v>122164290</v>
      </c>
      <c r="C28" s="61">
        <v>99566988</v>
      </c>
      <c r="D28" s="61">
        <v>95145452</v>
      </c>
      <c r="E28" s="61">
        <v>124873012</v>
      </c>
      <c r="F28" s="61">
        <v>110803789</v>
      </c>
      <c r="G28" s="61">
        <v>80773546</v>
      </c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2.95" customHeight="1" x14ac:dyDescent="0.2">
      <c r="A29" s="1" t="s">
        <v>30</v>
      </c>
      <c r="B29" s="61">
        <v>126787054</v>
      </c>
      <c r="C29" s="61">
        <v>122391441</v>
      </c>
      <c r="D29" s="61">
        <v>136030872</v>
      </c>
      <c r="E29" s="61">
        <v>65349443</v>
      </c>
      <c r="F29" s="61">
        <v>40643473</v>
      </c>
      <c r="G29" s="61">
        <v>42046940</v>
      </c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2.95" customHeight="1" x14ac:dyDescent="0.2">
      <c r="A30" s="1" t="s">
        <v>31</v>
      </c>
      <c r="B30" s="61">
        <v>298721795</v>
      </c>
      <c r="C30" s="61">
        <v>268718083</v>
      </c>
      <c r="D30" s="61">
        <v>308282341</v>
      </c>
      <c r="E30" s="61">
        <v>408495031</v>
      </c>
      <c r="F30" s="61">
        <v>385495053</v>
      </c>
      <c r="G30" s="61">
        <v>438573119</v>
      </c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2.95" customHeight="1" x14ac:dyDescent="0.2">
      <c r="A31" s="1" t="s">
        <v>32</v>
      </c>
      <c r="B31" s="61">
        <v>226957699</v>
      </c>
      <c r="C31" s="61">
        <v>251579282</v>
      </c>
      <c r="D31" s="61">
        <v>180611559</v>
      </c>
      <c r="E31" s="61">
        <v>653259839</v>
      </c>
      <c r="F31" s="61">
        <v>645432462</v>
      </c>
      <c r="G31" s="61">
        <v>481540816</v>
      </c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2.95" customHeight="1" x14ac:dyDescent="0.2">
      <c r="A32" s="1" t="s">
        <v>33</v>
      </c>
      <c r="B32" s="61">
        <v>24869381</v>
      </c>
      <c r="C32" s="61">
        <v>16323957</v>
      </c>
      <c r="D32" s="61">
        <v>12217655</v>
      </c>
      <c r="E32" s="61">
        <v>38966430</v>
      </c>
      <c r="F32" s="61">
        <v>42532138</v>
      </c>
      <c r="G32" s="61">
        <v>22549294</v>
      </c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1024" ht="12.95" customHeight="1" x14ac:dyDescent="0.2">
      <c r="A33" s="1" t="s">
        <v>34</v>
      </c>
      <c r="B33" s="61">
        <v>48653513</v>
      </c>
      <c r="C33" s="61">
        <v>42168254</v>
      </c>
      <c r="D33" s="61">
        <v>36171541</v>
      </c>
      <c r="E33" s="61">
        <v>264140925</v>
      </c>
      <c r="F33" s="61">
        <v>240525480</v>
      </c>
      <c r="G33" s="61">
        <v>277432615</v>
      </c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1024" ht="12.95" customHeight="1" x14ac:dyDescent="0.2">
      <c r="A34" s="1" t="s">
        <v>35</v>
      </c>
      <c r="B34" s="61">
        <v>68365047</v>
      </c>
      <c r="C34" s="61">
        <v>56287988</v>
      </c>
      <c r="D34" s="61">
        <v>72181007</v>
      </c>
      <c r="E34" s="61">
        <v>12013812</v>
      </c>
      <c r="F34" s="61">
        <v>11114237</v>
      </c>
      <c r="G34" s="61">
        <v>13187167</v>
      </c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1024" ht="12.95" customHeight="1" x14ac:dyDescent="0.2">
      <c r="A35" s="1" t="s">
        <v>36</v>
      </c>
      <c r="B35" s="61">
        <v>1542833</v>
      </c>
      <c r="C35" s="61">
        <v>1106612</v>
      </c>
      <c r="D35" s="61">
        <v>2542435</v>
      </c>
      <c r="E35" s="61">
        <v>2231350</v>
      </c>
      <c r="F35" s="61">
        <v>5771766</v>
      </c>
      <c r="G35" s="61">
        <v>9924765</v>
      </c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1024" ht="12.95" customHeight="1" x14ac:dyDescent="0.2">
      <c r="A36" s="1" t="s">
        <v>37</v>
      </c>
      <c r="B36" s="61">
        <v>885417</v>
      </c>
      <c r="C36" s="61">
        <v>718603</v>
      </c>
      <c r="D36" s="61">
        <v>2117036</v>
      </c>
      <c r="E36" s="61">
        <v>460927</v>
      </c>
      <c r="F36" s="61">
        <v>520469</v>
      </c>
      <c r="G36" s="61">
        <v>448334</v>
      </c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1024" ht="12.95" customHeight="1" x14ac:dyDescent="0.2">
      <c r="A37" s="1" t="s">
        <v>38</v>
      </c>
      <c r="B37" s="61">
        <v>163472</v>
      </c>
      <c r="C37" s="61">
        <v>308886</v>
      </c>
      <c r="D37" s="61">
        <v>1206723</v>
      </c>
      <c r="E37" s="61">
        <v>16076</v>
      </c>
      <c r="F37" s="61">
        <v>4265</v>
      </c>
      <c r="G37" s="61">
        <v>133290</v>
      </c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1024" ht="12.95" customHeight="1" x14ac:dyDescent="0.2">
      <c r="A38" s="1" t="s">
        <v>39</v>
      </c>
      <c r="B38" s="61">
        <v>0</v>
      </c>
      <c r="C38" s="61">
        <v>0</v>
      </c>
      <c r="D38" s="61">
        <v>40870</v>
      </c>
      <c r="E38" s="61">
        <v>0</v>
      </c>
      <c r="F38" s="61">
        <v>0</v>
      </c>
      <c r="G38" s="61">
        <v>0</v>
      </c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1024" ht="12.95" customHeight="1" x14ac:dyDescent="0.2">
      <c r="A39" s="1" t="s">
        <v>40</v>
      </c>
      <c r="B39" s="61">
        <v>72413</v>
      </c>
      <c r="C39" s="61">
        <v>72434</v>
      </c>
      <c r="D39" s="61">
        <v>2277826</v>
      </c>
      <c r="E39" s="61">
        <v>154249</v>
      </c>
      <c r="F39" s="61">
        <v>77121</v>
      </c>
      <c r="G39" s="61">
        <v>238511</v>
      </c>
      <c r="H39" s="1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1024" ht="12.95" customHeight="1" x14ac:dyDescent="0.2">
      <c r="A40" s="1" t="s">
        <v>41</v>
      </c>
      <c r="B40" s="61">
        <v>141764</v>
      </c>
      <c r="C40" s="61">
        <v>126043</v>
      </c>
      <c r="D40" s="61">
        <v>601811</v>
      </c>
      <c r="E40" s="61">
        <v>12408</v>
      </c>
      <c r="F40" s="61">
        <v>70</v>
      </c>
      <c r="G40" s="61">
        <v>5300</v>
      </c>
      <c r="H40" s="1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1024" ht="12.95" customHeight="1" x14ac:dyDescent="0.2">
      <c r="A41" s="1" t="s">
        <v>42</v>
      </c>
      <c r="B41" s="61">
        <v>0</v>
      </c>
      <c r="C41" s="61">
        <v>0</v>
      </c>
      <c r="D41" s="61">
        <v>0</v>
      </c>
      <c r="E41" s="61">
        <v>0</v>
      </c>
      <c r="F41" s="61">
        <v>0</v>
      </c>
      <c r="G41" s="61">
        <v>0</v>
      </c>
      <c r="H41" s="1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1024" ht="12.95" customHeight="1" x14ac:dyDescent="0.2">
      <c r="A42" s="1" t="s">
        <v>43</v>
      </c>
      <c r="B42" s="61">
        <v>52416153</v>
      </c>
      <c r="C42" s="61">
        <v>28159848</v>
      </c>
      <c r="D42" s="61">
        <v>47300089</v>
      </c>
      <c r="E42" s="61">
        <v>14102320</v>
      </c>
      <c r="F42" s="61">
        <v>14517779</v>
      </c>
      <c r="G42" s="61">
        <v>36746943</v>
      </c>
      <c r="H42" s="1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1024" s="16" customFormat="1" ht="12.95" customHeight="1" x14ac:dyDescent="0.2">
      <c r="A43" s="16" t="s">
        <v>44</v>
      </c>
      <c r="B43" s="10">
        <f t="shared" ref="B43:G43" si="0">SUM(B5:B42)</f>
        <v>3641878643</v>
      </c>
      <c r="C43" s="10">
        <f t="shared" si="0"/>
        <v>3630176155</v>
      </c>
      <c r="D43" s="10">
        <f t="shared" si="0"/>
        <v>3767314062</v>
      </c>
      <c r="E43" s="10">
        <f t="shared" si="0"/>
        <v>3610095065</v>
      </c>
      <c r="F43" s="10">
        <f t="shared" si="0"/>
        <v>3752923967</v>
      </c>
      <c r="G43" s="10">
        <f t="shared" si="0"/>
        <v>3660543870</v>
      </c>
      <c r="AMJ43"/>
    </row>
    <row r="44" spans="1:1024" ht="12.95" customHeight="1" x14ac:dyDescent="0.2">
      <c r="A44" s="5"/>
      <c r="B44" s="36"/>
      <c r="C44" s="36"/>
      <c r="D44" s="36"/>
      <c r="E44" s="36"/>
      <c r="F44" s="36"/>
      <c r="G44" s="36"/>
    </row>
    <row r="45" spans="1:1024" ht="12.95" customHeight="1" x14ac:dyDescent="0.2">
      <c r="A45" s="5" t="s">
        <v>45</v>
      </c>
      <c r="B45" s="5"/>
      <c r="C45" s="5"/>
      <c r="D45" s="5"/>
      <c r="E45" s="5"/>
      <c r="F45" s="5"/>
      <c r="G45" s="5"/>
    </row>
    <row r="46" spans="1:1024" ht="20.85" customHeight="1" x14ac:dyDescent="0.2">
      <c r="A46" s="17" t="s">
        <v>1</v>
      </c>
      <c r="B46" s="18" t="s">
        <v>46</v>
      </c>
      <c r="C46" s="18" t="s">
        <v>47</v>
      </c>
      <c r="D46" s="18" t="s">
        <v>99</v>
      </c>
      <c r="E46" s="18" t="s">
        <v>48</v>
      </c>
      <c r="F46" s="18" t="s">
        <v>49</v>
      </c>
      <c r="G46" s="18" t="s">
        <v>100</v>
      </c>
    </row>
    <row r="47" spans="1:1024" ht="12.95" customHeight="1" x14ac:dyDescent="0.2">
      <c r="A47" s="7" t="s">
        <v>6</v>
      </c>
      <c r="B47" s="19">
        <v>22.719211981166502</v>
      </c>
      <c r="C47" s="19">
        <v>17.541551230865821</v>
      </c>
      <c r="D47" s="19">
        <v>20.633706725988379</v>
      </c>
      <c r="E47" s="19">
        <v>11.852669979481552</v>
      </c>
      <c r="F47" s="19">
        <v>11.973064734354102</v>
      </c>
      <c r="G47" s="19">
        <v>12.391175549550235</v>
      </c>
    </row>
    <row r="48" spans="1:1024" ht="12.95" customHeight="1" x14ac:dyDescent="0.2">
      <c r="A48" s="7" t="s">
        <v>7</v>
      </c>
      <c r="B48" s="19">
        <v>1.2550528032517969E-2</v>
      </c>
      <c r="C48" s="19">
        <v>4.1026549027067802E-2</v>
      </c>
      <c r="D48" s="19">
        <v>5.2922319912493673E-2</v>
      </c>
      <c r="E48" s="19">
        <v>1.0159732455688117E-2</v>
      </c>
      <c r="F48" s="19">
        <v>1.2809105759322727E-2</v>
      </c>
      <c r="G48" s="19">
        <v>1.8692932643367008E-2</v>
      </c>
    </row>
    <row r="49" spans="1:7" ht="12.95" customHeight="1" x14ac:dyDescent="0.2">
      <c r="A49" s="7" t="s">
        <v>8</v>
      </c>
      <c r="B49" s="19">
        <v>0.88433877559055163</v>
      </c>
      <c r="C49" s="19">
        <v>1.0711326762047997</v>
      </c>
      <c r="D49" s="19">
        <v>1.0688924612412629</v>
      </c>
      <c r="E49" s="19">
        <v>0.17082913022956639</v>
      </c>
      <c r="F49" s="19">
        <v>0.1620752259700656</v>
      </c>
      <c r="G49" s="19">
        <v>0.14263992415968504</v>
      </c>
    </row>
    <row r="50" spans="1:7" ht="12.95" customHeight="1" x14ac:dyDescent="0.2">
      <c r="A50" s="7" t="s">
        <v>54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1:7" ht="12.95" customHeight="1" x14ac:dyDescent="0.2">
      <c r="A51" s="7" t="s">
        <v>55</v>
      </c>
      <c r="B51" s="19">
        <v>0</v>
      </c>
      <c r="C51" s="19">
        <v>0</v>
      </c>
      <c r="D51" s="19">
        <v>3.2885498251831172E-4</v>
      </c>
      <c r="E51" s="19">
        <v>0</v>
      </c>
      <c r="F51" s="19">
        <v>0</v>
      </c>
      <c r="G51" s="19">
        <v>0</v>
      </c>
    </row>
    <row r="52" spans="1:7" ht="12.95" customHeight="1" x14ac:dyDescent="0.2">
      <c r="A52" s="7" t="s">
        <v>11</v>
      </c>
      <c r="B52" s="19">
        <v>0</v>
      </c>
      <c r="C52" s="19">
        <v>0</v>
      </c>
      <c r="D52" s="19">
        <v>1.7819061245019185E-4</v>
      </c>
      <c r="E52" s="19">
        <v>0</v>
      </c>
      <c r="F52" s="19">
        <v>6.6614725530888972E-5</v>
      </c>
      <c r="G52" s="19">
        <v>0</v>
      </c>
    </row>
    <row r="53" spans="1:7" ht="12.95" customHeight="1" x14ac:dyDescent="0.2">
      <c r="A53" s="7" t="s">
        <v>56</v>
      </c>
      <c r="B53" s="19">
        <v>0.15964809841138905</v>
      </c>
      <c r="C53" s="19">
        <v>0.13922765133693629</v>
      </c>
      <c r="D53" s="19">
        <v>0.18211245165893472</v>
      </c>
      <c r="E53" s="19">
        <v>2.3079696933133255E-2</v>
      </c>
      <c r="F53" s="19">
        <v>2.1788637531435499E-2</v>
      </c>
      <c r="G53" s="19">
        <v>1.8273186273820016E-2</v>
      </c>
    </row>
    <row r="54" spans="1:7" ht="12.95" customHeight="1" x14ac:dyDescent="0.2">
      <c r="A54" s="7" t="s">
        <v>13</v>
      </c>
      <c r="B54" s="19">
        <v>18.520571224866046</v>
      </c>
      <c r="C54" s="19">
        <v>20.289556444403452</v>
      </c>
      <c r="D54" s="19">
        <v>18.419931775786207</v>
      </c>
      <c r="E54" s="19">
        <v>14.891919695195064</v>
      </c>
      <c r="F54" s="19">
        <v>17.804210633505754</v>
      </c>
      <c r="G54" s="19">
        <v>18.755637669765175</v>
      </c>
    </row>
    <row r="55" spans="1:7" ht="12.95" customHeight="1" x14ac:dyDescent="0.2">
      <c r="A55" s="7" t="s">
        <v>14</v>
      </c>
      <c r="B55" s="19">
        <v>0.17743784550373884</v>
      </c>
      <c r="C55" s="19">
        <v>0.16203392752437931</v>
      </c>
      <c r="D55" s="19">
        <v>0.1040877382523889</v>
      </c>
      <c r="E55" s="19">
        <v>2.1596107469818113</v>
      </c>
      <c r="F55" s="19">
        <v>2.1933346831377465</v>
      </c>
      <c r="G55" s="19">
        <v>2.117942326422658</v>
      </c>
    </row>
    <row r="56" spans="1:7" ht="12.95" customHeight="1" x14ac:dyDescent="0.2">
      <c r="A56" s="7" t="s">
        <v>15</v>
      </c>
      <c r="B56" s="19">
        <v>0</v>
      </c>
      <c r="C56" s="19">
        <v>0</v>
      </c>
      <c r="D56" s="19">
        <v>4.9645449495842962E-3</v>
      </c>
      <c r="E56" s="19">
        <v>3.954616081557398E-2</v>
      </c>
      <c r="F56" s="19">
        <v>4.6561827933776518E-3</v>
      </c>
      <c r="G56" s="19">
        <v>3.6795625126601747E-3</v>
      </c>
    </row>
    <row r="57" spans="1:7" ht="12.95" customHeight="1" x14ac:dyDescent="0.2">
      <c r="A57" s="7" t="s">
        <v>16</v>
      </c>
      <c r="B57" s="19">
        <v>1.340993750405977</v>
      </c>
      <c r="C57" s="19">
        <v>1.1679172632326433</v>
      </c>
      <c r="D57" s="19">
        <v>1.1745048666452274</v>
      </c>
      <c r="E57" s="19">
        <v>0.47032420737651681</v>
      </c>
      <c r="F57" s="19">
        <v>0.40547528097576296</v>
      </c>
      <c r="G57" s="19">
        <v>0.44419120702957182</v>
      </c>
    </row>
    <row r="58" spans="1:7" ht="12.95" customHeight="1" x14ac:dyDescent="0.2">
      <c r="A58" s="7" t="s">
        <v>17</v>
      </c>
      <c r="B58" s="19">
        <v>3.5606735894192179</v>
      </c>
      <c r="C58" s="19">
        <v>3.4199179791593335</v>
      </c>
      <c r="D58" s="19">
        <v>3.7993023051551473</v>
      </c>
      <c r="E58" s="19">
        <v>1.277064763390102</v>
      </c>
      <c r="F58" s="19">
        <v>1.3096090257135764</v>
      </c>
      <c r="G58" s="19">
        <v>1.5410945751074963</v>
      </c>
    </row>
    <row r="59" spans="1:7" ht="12.95" customHeight="1" x14ac:dyDescent="0.2">
      <c r="A59" s="7" t="s">
        <v>18</v>
      </c>
      <c r="B59" s="19">
        <v>2.4232708349474783</v>
      </c>
      <c r="C59" s="19">
        <v>1.9640252691814619</v>
      </c>
      <c r="D59" s="19">
        <v>2.1192071774768855</v>
      </c>
      <c r="E59" s="19">
        <v>0.69833230278106262</v>
      </c>
      <c r="F59" s="19">
        <v>0.82605918139028478</v>
      </c>
      <c r="G59" s="19">
        <v>0.68197202073144392</v>
      </c>
    </row>
    <row r="60" spans="1:7" ht="20.85" customHeight="1" x14ac:dyDescent="0.2">
      <c r="A60" s="7" t="s">
        <v>19</v>
      </c>
      <c r="B60" s="19">
        <v>1.1174964349299434</v>
      </c>
      <c r="C60" s="19">
        <v>1.0449520458601547</v>
      </c>
      <c r="D60" s="19">
        <v>1.1150849201486086</v>
      </c>
      <c r="E60" s="19">
        <v>7.2554155855726749E-2</v>
      </c>
      <c r="F60" s="19">
        <v>0.11135863760492752</v>
      </c>
      <c r="G60" s="19">
        <v>0.19713455858678181</v>
      </c>
    </row>
    <row r="61" spans="1:7" ht="12.95" customHeight="1" x14ac:dyDescent="0.2">
      <c r="A61" s="7" t="s">
        <v>20</v>
      </c>
      <c r="B61" s="19">
        <v>0.89052160105160316</v>
      </c>
      <c r="C61" s="19">
        <v>0.99830590727903668</v>
      </c>
      <c r="D61" s="19">
        <v>1.0951964004321972</v>
      </c>
      <c r="E61" s="19">
        <v>0.32550779933547258</v>
      </c>
      <c r="F61" s="19">
        <v>0.30678553845586076</v>
      </c>
      <c r="G61" s="19">
        <v>0.31635132404518895</v>
      </c>
    </row>
    <row r="62" spans="1:7" ht="12.95" customHeight="1" x14ac:dyDescent="0.2">
      <c r="A62" s="7" t="s">
        <v>21</v>
      </c>
      <c r="B62" s="19">
        <v>0</v>
      </c>
      <c r="C62" s="19">
        <v>4.1678418219900405E-5</v>
      </c>
      <c r="D62" s="19">
        <v>9.659932620717089E-4</v>
      </c>
      <c r="E62" s="19">
        <v>2.0013323388756799E-4</v>
      </c>
      <c r="F62" s="19">
        <v>2.8036805681440547E-4</v>
      </c>
      <c r="G62" s="19">
        <v>4.7741539565266842E-4</v>
      </c>
    </row>
    <row r="63" spans="1:7" ht="12.95" customHeight="1" x14ac:dyDescent="0.2">
      <c r="A63" s="7" t="s">
        <v>22</v>
      </c>
      <c r="B63" s="19">
        <v>0.10208964560492083</v>
      </c>
      <c r="C63" s="19">
        <v>9.7766880957323693E-2</v>
      </c>
      <c r="D63" s="19">
        <v>0.10137554069417003</v>
      </c>
      <c r="E63" s="19">
        <v>3.803597897774473E-2</v>
      </c>
      <c r="F63" s="19">
        <v>1.0815460253634284E-2</v>
      </c>
      <c r="G63" s="19">
        <v>5.9302854359726605E-2</v>
      </c>
    </row>
    <row r="64" spans="1:7" ht="12.95" customHeight="1" x14ac:dyDescent="0.2">
      <c r="A64" s="7" t="s">
        <v>23</v>
      </c>
      <c r="B64" s="19">
        <v>5.5839665989661036</v>
      </c>
      <c r="C64" s="19">
        <v>3.1048295230731027</v>
      </c>
      <c r="D64" s="19">
        <v>3.01292064139037</v>
      </c>
      <c r="E64" s="19">
        <v>2.2042768837723115</v>
      </c>
      <c r="F64" s="19">
        <v>1.6485783496822972</v>
      </c>
      <c r="G64" s="19">
        <v>1.7328506159933004</v>
      </c>
    </row>
    <row r="65" spans="1:7" ht="12.95" customHeight="1" x14ac:dyDescent="0.2">
      <c r="A65" s="7" t="s">
        <v>24</v>
      </c>
      <c r="B65" s="19">
        <v>6.3397918116735008</v>
      </c>
      <c r="C65" s="19">
        <v>14.909080576008577</v>
      </c>
      <c r="D65" s="19">
        <v>14.120090261803078</v>
      </c>
      <c r="E65" s="19">
        <v>13.446361418740091</v>
      </c>
      <c r="F65" s="19">
        <v>15.37189266483213</v>
      </c>
      <c r="G65" s="19">
        <v>15.196586620883743</v>
      </c>
    </row>
    <row r="66" spans="1:7" ht="12.95" customHeight="1" x14ac:dyDescent="0.2">
      <c r="A66" s="7" t="s">
        <v>25</v>
      </c>
      <c r="B66" s="19">
        <v>3.5547735301074392</v>
      </c>
      <c r="C66" s="19">
        <v>2.9954840304436963</v>
      </c>
      <c r="D66" s="19">
        <v>2.7111771229865678</v>
      </c>
      <c r="E66" s="19">
        <v>6.060375448866469</v>
      </c>
      <c r="F66" s="19">
        <v>5.847938725373063</v>
      </c>
      <c r="G66" s="19">
        <v>5.6774579510776357</v>
      </c>
    </row>
    <row r="67" spans="1:7" ht="12.95" customHeight="1" x14ac:dyDescent="0.2">
      <c r="A67" s="7" t="s">
        <v>26</v>
      </c>
      <c r="B67" s="19">
        <v>0.57978996748245026</v>
      </c>
      <c r="C67" s="19">
        <v>0.71984856613659287</v>
      </c>
      <c r="D67" s="19">
        <v>0.61459046469059686</v>
      </c>
      <c r="E67" s="19">
        <v>0.4910465148651148</v>
      </c>
      <c r="F67" s="19">
        <v>0.29966037412129642</v>
      </c>
      <c r="G67" s="19">
        <v>0.53675633178519999</v>
      </c>
    </row>
    <row r="68" spans="1:7" ht="12.95" customHeight="1" x14ac:dyDescent="0.2">
      <c r="A68" s="7" t="s">
        <v>27</v>
      </c>
      <c r="B68" s="19">
        <v>2.8800530792425971</v>
      </c>
      <c r="C68" s="19">
        <v>3.3090208262910044</v>
      </c>
      <c r="D68" s="19">
        <v>3.4184669204783704</v>
      </c>
      <c r="E68" s="19">
        <v>0.3834558578307134</v>
      </c>
      <c r="F68" s="19">
        <v>0.35835679374956014</v>
      </c>
      <c r="G68" s="19">
        <v>0.37675680144218565</v>
      </c>
    </row>
    <row r="69" spans="1:7" ht="12.95" customHeight="1" x14ac:dyDescent="0.2">
      <c r="A69" s="7" t="s">
        <v>28</v>
      </c>
      <c r="B69" s="19">
        <v>2.4704151021871379</v>
      </c>
      <c r="C69" s="19">
        <v>2.5756487015435208</v>
      </c>
      <c r="D69" s="19">
        <v>2.447166163551989</v>
      </c>
      <c r="E69" s="19">
        <v>1.5055882191844718</v>
      </c>
      <c r="F69" s="19">
        <v>1.430612516323329</v>
      </c>
      <c r="G69" s="19">
        <v>1.4469801723753144</v>
      </c>
    </row>
    <row r="70" spans="1:7" ht="20.85" customHeight="1" x14ac:dyDescent="0.2">
      <c r="A70" s="7" t="s">
        <v>29</v>
      </c>
      <c r="B70" s="19">
        <v>3.3544305556367218</v>
      </c>
      <c r="C70" s="19">
        <v>2.7427591320289526</v>
      </c>
      <c r="D70" s="19">
        <v>2.5255513725205319</v>
      </c>
      <c r="E70" s="19">
        <v>3.4589951165177975</v>
      </c>
      <c r="F70" s="19">
        <v>2.9524655968070137</v>
      </c>
      <c r="G70" s="19">
        <v>2.2065995892572103</v>
      </c>
    </row>
    <row r="71" spans="1:7" ht="12.95" customHeight="1" x14ac:dyDescent="0.2">
      <c r="A71" s="7" t="s">
        <v>30</v>
      </c>
      <c r="B71" s="19">
        <v>3.4813640548867681</v>
      </c>
      <c r="C71" s="19">
        <v>3.3715014306241011</v>
      </c>
      <c r="D71" s="19">
        <v>3.6108184707006781</v>
      </c>
      <c r="E71" s="19">
        <v>1.8101862090437775</v>
      </c>
      <c r="F71" s="19">
        <v>1.0829815194068386</v>
      </c>
      <c r="G71" s="19">
        <v>1.1486528093433286</v>
      </c>
    </row>
    <row r="72" spans="1:7" ht="12.95" customHeight="1" x14ac:dyDescent="0.2">
      <c r="A72" s="7" t="s">
        <v>31</v>
      </c>
      <c r="B72" s="19">
        <v>8.2024093684222201</v>
      </c>
      <c r="C72" s="19">
        <v>7.4023427934725108</v>
      </c>
      <c r="D72" s="19">
        <v>8.1830804633351537</v>
      </c>
      <c r="E72" s="19">
        <v>11.315353852046</v>
      </c>
      <c r="F72" s="19">
        <v>10.271858859644198</v>
      </c>
      <c r="G72" s="19">
        <v>11.981091733234713</v>
      </c>
    </row>
    <row r="73" spans="1:7" ht="12.95" customHeight="1" x14ac:dyDescent="0.2">
      <c r="A73" s="7" t="s">
        <v>32</v>
      </c>
      <c r="B73" s="19">
        <v>6.2318852781168852</v>
      </c>
      <c r="C73" s="19">
        <v>6.9302224260794851</v>
      </c>
      <c r="D73" s="19">
        <v>4.7941731437202382</v>
      </c>
      <c r="E73" s="19">
        <v>18.095363895908932</v>
      </c>
      <c r="F73" s="19">
        <v>17.19812252194237</v>
      </c>
      <c r="G73" s="19">
        <v>13.154898099882628</v>
      </c>
    </row>
    <row r="74" spans="1:7" ht="12.95" customHeight="1" x14ac:dyDescent="0.2">
      <c r="A74" s="7" t="s">
        <v>33</v>
      </c>
      <c r="B74" s="19">
        <v>0.68287231502897716</v>
      </c>
      <c r="C74" s="19">
        <v>0.44967396354902234</v>
      </c>
      <c r="D74" s="19">
        <v>0.32430678193879764</v>
      </c>
      <c r="E74" s="19">
        <v>1.0793740690593143</v>
      </c>
      <c r="F74" s="19">
        <v>1.1333066796447571</v>
      </c>
      <c r="G74" s="19">
        <v>0.61600939097610108</v>
      </c>
    </row>
    <row r="75" spans="1:7" ht="12.95" customHeight="1" x14ac:dyDescent="0.2">
      <c r="A75" s="7" t="s">
        <v>34</v>
      </c>
      <c r="B75" s="19">
        <v>1.3359454767532186</v>
      </c>
      <c r="C75" s="19">
        <v>1.1616035200363437</v>
      </c>
      <c r="D75" s="19">
        <v>0.96014137405887445</v>
      </c>
      <c r="E75" s="19">
        <v>7.3167304529139869</v>
      </c>
      <c r="F75" s="19">
        <v>6.409015533354129</v>
      </c>
      <c r="G75" s="19">
        <v>7.5789998659406859</v>
      </c>
    </row>
    <row r="76" spans="1:7" ht="12.95" customHeight="1" x14ac:dyDescent="0.2">
      <c r="A76" s="7" t="s">
        <v>35</v>
      </c>
      <c r="B76" s="19">
        <v>1.8771917930709587</v>
      </c>
      <c r="C76" s="19">
        <v>1.5505580334571947</v>
      </c>
      <c r="D76" s="19">
        <v>1.9159806114407245</v>
      </c>
      <c r="E76" s="19">
        <v>0.33278381271657731</v>
      </c>
      <c r="F76" s="19">
        <v>0.29614873889610033</v>
      </c>
      <c r="G76" s="19">
        <v>0.36025157649592654</v>
      </c>
    </row>
    <row r="77" spans="1:7" ht="20.85" customHeight="1" x14ac:dyDescent="0.2">
      <c r="A77" s="7" t="s">
        <v>36</v>
      </c>
      <c r="B77" s="19">
        <v>4.2363657640417426E-2</v>
      </c>
      <c r="C77" s="19">
        <v>3.0483699764150978E-2</v>
      </c>
      <c r="D77" s="19">
        <v>6.7486675072963423E-2</v>
      </c>
      <c r="E77" s="19">
        <v>6.1808621651906558E-2</v>
      </c>
      <c r="F77" s="19">
        <v>0.15379384316740677</v>
      </c>
      <c r="G77" s="19">
        <v>0.2711281534238244</v>
      </c>
    </row>
    <row r="78" spans="1:7" ht="12.95" customHeight="1" x14ac:dyDescent="0.2">
      <c r="A78" s="7" t="s">
        <v>37</v>
      </c>
      <c r="B78" s="19">
        <v>2.4312095124362443E-2</v>
      </c>
      <c r="C78" s="19">
        <v>1.979526527962663E-2</v>
      </c>
      <c r="D78" s="19">
        <v>5.6194837095055017E-2</v>
      </c>
      <c r="E78" s="19">
        <v>1.2767724719182708E-2</v>
      </c>
      <c r="F78" s="19">
        <v>1.3868359832934499E-2</v>
      </c>
      <c r="G78" s="19">
        <v>1.2247742847021252E-2</v>
      </c>
    </row>
    <row r="79" spans="1:7" ht="20.85" customHeight="1" x14ac:dyDescent="0.2">
      <c r="A79" s="7" t="s">
        <v>38</v>
      </c>
      <c r="B79" s="19">
        <v>4.4886723590915655E-3</v>
      </c>
      <c r="C79" s="19">
        <v>8.508843285044386E-3</v>
      </c>
      <c r="D79" s="19">
        <v>3.2031388414677911E-2</v>
      </c>
      <c r="E79" s="19">
        <v>4.4530683293792986E-4</v>
      </c>
      <c r="F79" s="19">
        <v>1.1364472175569658E-4</v>
      </c>
      <c r="G79" s="19">
        <v>3.6412621930959127E-3</v>
      </c>
    </row>
    <row r="80" spans="1:7" ht="12.95" customHeight="1" x14ac:dyDescent="0.2">
      <c r="A80" s="7" t="s">
        <v>39</v>
      </c>
      <c r="B80" s="19">
        <v>0</v>
      </c>
      <c r="C80" s="19">
        <v>0</v>
      </c>
      <c r="D80" s="19">
        <v>1.0848577879993058E-3</v>
      </c>
      <c r="E80" s="19">
        <v>0</v>
      </c>
      <c r="F80" s="19">
        <v>0</v>
      </c>
      <c r="G80" s="19">
        <v>0</v>
      </c>
    </row>
    <row r="81" spans="1:1024" ht="12.95" customHeight="1" x14ac:dyDescent="0.2">
      <c r="A81" s="7" t="s">
        <v>40</v>
      </c>
      <c r="B81" s="19">
        <v>1.9883419272957912E-3</v>
      </c>
      <c r="C81" s="19">
        <v>1.9953301687642209E-3</v>
      </c>
      <c r="D81" s="19">
        <v>6.0462864590342717E-2</v>
      </c>
      <c r="E81" s="19">
        <v>4.2727129680170907E-3</v>
      </c>
      <c r="F81" s="19">
        <v>2.0549576990670751E-3</v>
      </c>
      <c r="G81" s="19">
        <v>6.5157257629041877E-3</v>
      </c>
    </row>
    <row r="82" spans="1:1024" ht="12.95" customHeight="1" x14ac:dyDescent="0.2">
      <c r="A82" s="7" t="s">
        <v>41</v>
      </c>
      <c r="B82" s="19">
        <v>3.89260636876197E-3</v>
      </c>
      <c r="C82" s="19">
        <v>3.4720904611308043E-3</v>
      </c>
      <c r="D82" s="19">
        <v>1.5974537564317357E-2</v>
      </c>
      <c r="E82" s="19">
        <v>3.4370286035667038E-4</v>
      </c>
      <c r="F82" s="19">
        <v>1.8652123148648909E-6</v>
      </c>
      <c r="G82" s="19">
        <v>1.4478722802467055E-4</v>
      </c>
    </row>
    <row r="83" spans="1:1024" ht="12.95" customHeight="1" x14ac:dyDescent="0.2">
      <c r="A83" s="1" t="s">
        <v>42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</row>
    <row r="84" spans="1:1024" ht="20.85" customHeight="1" x14ac:dyDescent="0.2">
      <c r="A84" s="7" t="s">
        <v>43</v>
      </c>
      <c r="B84" s="19">
        <v>1.4392613850752083</v>
      </c>
      <c r="C84" s="19">
        <v>0.77571574484654726</v>
      </c>
      <c r="D84" s="19">
        <v>1.2555387796601492</v>
      </c>
      <c r="E84" s="19">
        <v>0.39063569645914575</v>
      </c>
      <c r="F84" s="19">
        <v>0.38683914536124148</v>
      </c>
      <c r="G84" s="19">
        <v>1.0038656632736926</v>
      </c>
    </row>
    <row r="85" spans="1:1024" s="16" customFormat="1" ht="12.95" customHeight="1" x14ac:dyDescent="0.2">
      <c r="A85" s="20" t="s">
        <v>57</v>
      </c>
      <c r="B85" s="21">
        <f t="shared" ref="B85:G85" si="1">SUM(B47:B84)</f>
        <v>100.00000000000003</v>
      </c>
      <c r="C85" s="21">
        <f t="shared" si="1"/>
        <v>99.999999999999986</v>
      </c>
      <c r="D85" s="21">
        <f t="shared" si="1"/>
        <v>100.00000000000001</v>
      </c>
      <c r="E85" s="21">
        <f t="shared" si="1"/>
        <v>100</v>
      </c>
      <c r="F85" s="21">
        <f t="shared" si="1"/>
        <v>99.999999999999986</v>
      </c>
      <c r="G85" s="21">
        <f t="shared" si="1"/>
        <v>99.999999999999986</v>
      </c>
      <c r="AMJ85"/>
    </row>
    <row r="87" spans="1:1024" ht="12.95" customHeight="1" x14ac:dyDescent="0.2">
      <c r="A87" s="5" t="s">
        <v>50</v>
      </c>
    </row>
    <row r="88" spans="1:1024" ht="12.95" customHeight="1" x14ac:dyDescent="0.2">
      <c r="A88" s="1" t="s">
        <v>51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scale="8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88"/>
  <sheetViews>
    <sheetView zoomScaleNormal="100" workbookViewId="0">
      <selection activeCell="H65" sqref="H65"/>
    </sheetView>
  </sheetViews>
  <sheetFormatPr defaultColWidth="9" defaultRowHeight="12.75" x14ac:dyDescent="0.2"/>
  <cols>
    <col min="1" max="1" width="70.5703125" style="1" customWidth="1"/>
    <col min="2" max="4" width="14.7109375" style="1" customWidth="1"/>
    <col min="5" max="6" width="14" style="1" customWidth="1"/>
    <col min="7" max="7" width="13.42578125" style="1" customWidth="1"/>
    <col min="8" max="8" width="15.7109375" style="1" customWidth="1"/>
    <col min="9" max="9" width="10" style="1" customWidth="1"/>
    <col min="10" max="10" width="9" style="1"/>
    <col min="11" max="11" width="11.7109375" style="1" customWidth="1"/>
    <col min="12" max="12" width="11" style="1" customWidth="1"/>
    <col min="13" max="1023" width="9" style="1"/>
  </cols>
  <sheetData>
    <row r="1" spans="1:22" ht="12.95" customHeight="1" x14ac:dyDescent="0.2">
      <c r="A1" s="68" t="s">
        <v>106</v>
      </c>
      <c r="B1" s="68"/>
      <c r="C1" s="68"/>
      <c r="D1" s="68"/>
      <c r="E1" s="68"/>
      <c r="F1" s="68"/>
      <c r="G1" s="68"/>
    </row>
    <row r="3" spans="1:22" ht="12.95" customHeight="1" x14ac:dyDescent="0.2">
      <c r="A3" s="69" t="s">
        <v>0</v>
      </c>
      <c r="B3" s="6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2.95" customHeight="1" x14ac:dyDescent="0.2">
      <c r="A4" s="9" t="s">
        <v>1</v>
      </c>
      <c r="B4" s="10" t="s">
        <v>2</v>
      </c>
      <c r="C4" s="10" t="s">
        <v>3</v>
      </c>
      <c r="D4" s="10" t="s">
        <v>96</v>
      </c>
      <c r="E4" s="10" t="s">
        <v>4</v>
      </c>
      <c r="F4" s="10" t="s">
        <v>5</v>
      </c>
      <c r="G4" s="10" t="s">
        <v>98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2.95" customHeight="1" x14ac:dyDescent="0.2">
      <c r="A5" s="1" t="s">
        <v>6</v>
      </c>
      <c r="B5" s="60">
        <v>18313003</v>
      </c>
      <c r="C5" s="60">
        <v>14899821</v>
      </c>
      <c r="D5" s="60">
        <v>16730970</v>
      </c>
      <c r="E5" s="60">
        <v>61173261</v>
      </c>
      <c r="F5" s="60">
        <v>69274500</v>
      </c>
      <c r="G5" s="60">
        <v>79133333</v>
      </c>
      <c r="H5" s="3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2.95" customHeight="1" x14ac:dyDescent="0.2">
      <c r="A6" s="1" t="s">
        <v>7</v>
      </c>
      <c r="B6" s="60">
        <v>381943</v>
      </c>
      <c r="C6" s="60">
        <v>402079</v>
      </c>
      <c r="D6" s="60">
        <v>168698</v>
      </c>
      <c r="E6" s="60">
        <v>215151</v>
      </c>
      <c r="F6" s="60">
        <v>409182</v>
      </c>
      <c r="G6" s="60">
        <v>151761</v>
      </c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2.95" customHeight="1" x14ac:dyDescent="0.2">
      <c r="A7" s="1" t="s">
        <v>8</v>
      </c>
      <c r="B7" s="60">
        <v>4123416</v>
      </c>
      <c r="C7" s="60">
        <v>3649859</v>
      </c>
      <c r="D7" s="60">
        <v>3037982</v>
      </c>
      <c r="E7" s="60">
        <v>1382944</v>
      </c>
      <c r="F7" s="60">
        <v>604660</v>
      </c>
      <c r="G7" s="60">
        <v>1951096</v>
      </c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2.95" customHeight="1" x14ac:dyDescent="0.2">
      <c r="A8" s="7" t="s">
        <v>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2.95" customHeight="1" x14ac:dyDescent="0.2">
      <c r="A9" s="7" t="s">
        <v>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2.95" customHeight="1" x14ac:dyDescent="0.2">
      <c r="A10" s="1" t="s">
        <v>11</v>
      </c>
      <c r="B10" s="60">
        <v>0</v>
      </c>
      <c r="C10" s="60">
        <v>0</v>
      </c>
      <c r="D10" s="60">
        <v>4170</v>
      </c>
      <c r="E10" s="60">
        <v>1105</v>
      </c>
      <c r="F10" s="60">
        <v>2668</v>
      </c>
      <c r="G10" s="60">
        <v>735</v>
      </c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2.95" customHeight="1" x14ac:dyDescent="0.2">
      <c r="A11" s="1" t="s">
        <v>12</v>
      </c>
      <c r="B11" s="60">
        <v>5278547</v>
      </c>
      <c r="C11" s="60">
        <v>5519808</v>
      </c>
      <c r="D11" s="60">
        <v>5536925</v>
      </c>
      <c r="E11" s="60">
        <v>992663</v>
      </c>
      <c r="F11" s="60">
        <v>1600499</v>
      </c>
      <c r="G11" s="60">
        <v>1166153</v>
      </c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2.95" customHeight="1" x14ac:dyDescent="0.2">
      <c r="A12" s="1" t="s">
        <v>13</v>
      </c>
      <c r="B12" s="60">
        <v>86434010</v>
      </c>
      <c r="C12" s="60">
        <v>117824673</v>
      </c>
      <c r="D12" s="60">
        <v>108048690</v>
      </c>
      <c r="E12" s="60">
        <v>94312892</v>
      </c>
      <c r="F12" s="60">
        <v>145921533</v>
      </c>
      <c r="G12" s="60">
        <v>115225729</v>
      </c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2.95" customHeight="1" x14ac:dyDescent="0.2">
      <c r="A13" s="1" t="s">
        <v>14</v>
      </c>
      <c r="B13" s="60">
        <v>789943</v>
      </c>
      <c r="C13" s="60">
        <v>530790</v>
      </c>
      <c r="D13" s="60">
        <v>985191</v>
      </c>
      <c r="E13" s="60">
        <v>5936867</v>
      </c>
      <c r="F13" s="60">
        <v>6280832</v>
      </c>
      <c r="G13" s="60">
        <v>4189423</v>
      </c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2.95" customHeight="1" x14ac:dyDescent="0.2">
      <c r="A14" s="1" t="s">
        <v>15</v>
      </c>
      <c r="B14" s="60">
        <v>0</v>
      </c>
      <c r="C14" s="60">
        <v>0</v>
      </c>
      <c r="D14" s="60">
        <v>4295</v>
      </c>
      <c r="E14" s="60">
        <v>0</v>
      </c>
      <c r="F14" s="60">
        <v>0</v>
      </c>
      <c r="G14" s="60">
        <v>0</v>
      </c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2.95" customHeight="1" x14ac:dyDescent="0.2">
      <c r="A15" s="1" t="s">
        <v>16</v>
      </c>
      <c r="B15" s="60">
        <v>77335662</v>
      </c>
      <c r="C15" s="60">
        <v>61545133</v>
      </c>
      <c r="D15" s="60">
        <v>56505392</v>
      </c>
      <c r="E15" s="60">
        <v>23240235</v>
      </c>
      <c r="F15" s="60">
        <v>21664148</v>
      </c>
      <c r="G15" s="60">
        <v>19296863</v>
      </c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2.95" customHeight="1" x14ac:dyDescent="0.2">
      <c r="A16" s="1" t="s">
        <v>17</v>
      </c>
      <c r="B16" s="60">
        <v>122767611</v>
      </c>
      <c r="C16" s="60">
        <v>104999631</v>
      </c>
      <c r="D16" s="60">
        <v>118737681</v>
      </c>
      <c r="E16" s="60">
        <v>77235470</v>
      </c>
      <c r="F16" s="60">
        <v>73609551</v>
      </c>
      <c r="G16" s="60">
        <v>63968247</v>
      </c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95" customHeight="1" x14ac:dyDescent="0.2">
      <c r="A17" s="1" t="s">
        <v>18</v>
      </c>
      <c r="B17" s="60">
        <v>120345628</v>
      </c>
      <c r="C17" s="60">
        <v>105723922</v>
      </c>
      <c r="D17" s="60">
        <v>123784372</v>
      </c>
      <c r="E17" s="60">
        <v>190351546</v>
      </c>
      <c r="F17" s="60">
        <v>179225863</v>
      </c>
      <c r="G17" s="60">
        <v>165287293</v>
      </c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2.95" customHeight="1" x14ac:dyDescent="0.2">
      <c r="A18" s="1" t="s">
        <v>19</v>
      </c>
      <c r="B18" s="60">
        <v>4011039</v>
      </c>
      <c r="C18" s="60">
        <v>3861151</v>
      </c>
      <c r="D18" s="60">
        <v>7247908</v>
      </c>
      <c r="E18" s="60">
        <v>468509</v>
      </c>
      <c r="F18" s="60">
        <v>448491</v>
      </c>
      <c r="G18" s="60">
        <v>637154</v>
      </c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2.95" customHeight="1" x14ac:dyDescent="0.2">
      <c r="A19" s="1" t="s">
        <v>20</v>
      </c>
      <c r="B19" s="60">
        <v>12361546</v>
      </c>
      <c r="C19" s="60">
        <v>12933835</v>
      </c>
      <c r="D19" s="60">
        <v>16512456</v>
      </c>
      <c r="E19" s="60">
        <v>2007490</v>
      </c>
      <c r="F19" s="60">
        <v>1481146</v>
      </c>
      <c r="G19" s="60">
        <v>1086896</v>
      </c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2.95" customHeight="1" x14ac:dyDescent="0.2">
      <c r="A20" s="1" t="s">
        <v>21</v>
      </c>
      <c r="B20" s="60">
        <v>12781</v>
      </c>
      <c r="C20" s="60">
        <v>20266</v>
      </c>
      <c r="D20" s="60">
        <v>39695</v>
      </c>
      <c r="E20" s="60">
        <v>0</v>
      </c>
      <c r="F20" s="60">
        <v>0</v>
      </c>
      <c r="G20" s="60">
        <v>0</v>
      </c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2.95" customHeight="1" x14ac:dyDescent="0.2">
      <c r="A21" s="1" t="s">
        <v>22</v>
      </c>
      <c r="B21" s="60">
        <v>3876711</v>
      </c>
      <c r="C21" s="60">
        <v>1776040</v>
      </c>
      <c r="D21" s="60">
        <v>1432623</v>
      </c>
      <c r="E21" s="60">
        <v>19345</v>
      </c>
      <c r="F21" s="60">
        <v>23857</v>
      </c>
      <c r="G21" s="60">
        <v>30795</v>
      </c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2.95" customHeight="1" x14ac:dyDescent="0.2">
      <c r="A22" s="1" t="s">
        <v>23</v>
      </c>
      <c r="B22" s="60">
        <v>103834157</v>
      </c>
      <c r="C22" s="60">
        <v>73640543</v>
      </c>
      <c r="D22" s="60">
        <v>75331637</v>
      </c>
      <c r="E22" s="60">
        <v>15164116</v>
      </c>
      <c r="F22" s="60">
        <v>13113973</v>
      </c>
      <c r="G22" s="60">
        <v>18273864</v>
      </c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95" customHeight="1" x14ac:dyDescent="0.2">
      <c r="A23" s="1" t="s">
        <v>24</v>
      </c>
      <c r="B23" s="60">
        <v>1327740</v>
      </c>
      <c r="C23" s="60">
        <v>1509617</v>
      </c>
      <c r="D23" s="60">
        <v>2273146</v>
      </c>
      <c r="E23" s="60">
        <v>1353615</v>
      </c>
      <c r="F23" s="60">
        <v>1526571</v>
      </c>
      <c r="G23" s="60">
        <v>1616014</v>
      </c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95" customHeight="1" x14ac:dyDescent="0.2">
      <c r="A24" s="1" t="s">
        <v>25</v>
      </c>
      <c r="B24" s="60">
        <v>19090122</v>
      </c>
      <c r="C24" s="60">
        <v>18086743</v>
      </c>
      <c r="D24" s="60">
        <v>15808717</v>
      </c>
      <c r="E24" s="60">
        <v>15332283</v>
      </c>
      <c r="F24" s="60">
        <v>14456669</v>
      </c>
      <c r="G24" s="60">
        <v>12368798</v>
      </c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95" customHeight="1" x14ac:dyDescent="0.2">
      <c r="A25" s="1" t="s">
        <v>26</v>
      </c>
      <c r="B25" s="60">
        <v>5710540</v>
      </c>
      <c r="C25" s="60">
        <v>4628545</v>
      </c>
      <c r="D25" s="60">
        <v>6371644</v>
      </c>
      <c r="E25" s="60">
        <v>6248694</v>
      </c>
      <c r="F25" s="60">
        <v>3835951</v>
      </c>
      <c r="G25" s="60">
        <v>4219418</v>
      </c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95" customHeight="1" x14ac:dyDescent="0.2">
      <c r="A26" s="1" t="s">
        <v>27</v>
      </c>
      <c r="B26" s="60">
        <v>834052</v>
      </c>
      <c r="C26" s="60">
        <v>1646393</v>
      </c>
      <c r="D26" s="60">
        <v>1165672</v>
      </c>
      <c r="E26" s="60">
        <v>672031</v>
      </c>
      <c r="F26" s="60">
        <v>642298</v>
      </c>
      <c r="G26" s="60">
        <v>252055</v>
      </c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95" customHeight="1" x14ac:dyDescent="0.2">
      <c r="A27" s="1" t="s">
        <v>28</v>
      </c>
      <c r="B27" s="60">
        <v>4089445</v>
      </c>
      <c r="C27" s="60">
        <v>6405901</v>
      </c>
      <c r="D27" s="60">
        <v>4158219</v>
      </c>
      <c r="E27" s="60">
        <v>9570791</v>
      </c>
      <c r="F27" s="60">
        <v>8450828</v>
      </c>
      <c r="G27" s="60">
        <v>7639353</v>
      </c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95" customHeight="1" x14ac:dyDescent="0.2">
      <c r="A28" s="1" t="s">
        <v>29</v>
      </c>
      <c r="B28" s="60">
        <v>6038136</v>
      </c>
      <c r="C28" s="60">
        <v>8117104</v>
      </c>
      <c r="D28" s="60">
        <v>10622818</v>
      </c>
      <c r="E28" s="60">
        <v>4823709</v>
      </c>
      <c r="F28" s="60">
        <v>6297828</v>
      </c>
      <c r="G28" s="60">
        <v>3621813</v>
      </c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95" customHeight="1" x14ac:dyDescent="0.2">
      <c r="A29" s="1" t="s">
        <v>30</v>
      </c>
      <c r="B29" s="60">
        <v>7513355</v>
      </c>
      <c r="C29" s="60">
        <v>8535957</v>
      </c>
      <c r="D29" s="60">
        <v>9669599</v>
      </c>
      <c r="E29" s="60">
        <v>3800754</v>
      </c>
      <c r="F29" s="60">
        <v>7426499</v>
      </c>
      <c r="G29" s="60">
        <v>6258747</v>
      </c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95" customHeight="1" x14ac:dyDescent="0.2">
      <c r="A30" s="1" t="s">
        <v>31</v>
      </c>
      <c r="B30" s="60">
        <v>9229542</v>
      </c>
      <c r="C30" s="60">
        <v>21293889</v>
      </c>
      <c r="D30" s="60">
        <v>13773085</v>
      </c>
      <c r="E30" s="60">
        <v>21370344</v>
      </c>
      <c r="F30" s="60">
        <v>20144337</v>
      </c>
      <c r="G30" s="60">
        <v>26964824</v>
      </c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95" customHeight="1" x14ac:dyDescent="0.2">
      <c r="A31" s="1" t="s">
        <v>32</v>
      </c>
      <c r="B31" s="60">
        <v>13355086</v>
      </c>
      <c r="C31" s="60">
        <v>8622913</v>
      </c>
      <c r="D31" s="60">
        <v>8003228</v>
      </c>
      <c r="E31" s="60">
        <v>1865186</v>
      </c>
      <c r="F31" s="60">
        <v>2075614</v>
      </c>
      <c r="G31" s="60">
        <v>1382887</v>
      </c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95" customHeight="1" x14ac:dyDescent="0.2">
      <c r="A32" s="1" t="s">
        <v>33</v>
      </c>
      <c r="B32" s="60">
        <v>710047</v>
      </c>
      <c r="C32" s="60">
        <v>1074837</v>
      </c>
      <c r="D32" s="60">
        <v>1308441</v>
      </c>
      <c r="E32" s="60">
        <v>27123</v>
      </c>
      <c r="F32" s="60">
        <v>46885</v>
      </c>
      <c r="G32" s="60">
        <v>64938</v>
      </c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1024" ht="12.95" customHeight="1" x14ac:dyDescent="0.2">
      <c r="A33" s="1" t="s">
        <v>34</v>
      </c>
      <c r="B33" s="60">
        <v>5696521</v>
      </c>
      <c r="C33" s="60">
        <v>5526456</v>
      </c>
      <c r="D33" s="60">
        <v>6748039</v>
      </c>
      <c r="E33" s="60">
        <v>6226658</v>
      </c>
      <c r="F33" s="60">
        <v>6972680</v>
      </c>
      <c r="G33" s="60">
        <v>5566470</v>
      </c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1024" ht="12.95" customHeight="1" x14ac:dyDescent="0.2">
      <c r="A34" s="1" t="s">
        <v>35</v>
      </c>
      <c r="B34" s="60">
        <v>5948279</v>
      </c>
      <c r="C34" s="60">
        <v>6116520</v>
      </c>
      <c r="D34" s="60">
        <v>6460212</v>
      </c>
      <c r="E34" s="60">
        <v>1054161</v>
      </c>
      <c r="F34" s="60">
        <v>1230337</v>
      </c>
      <c r="G34" s="60">
        <v>1085397</v>
      </c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1024" ht="12.95" customHeight="1" x14ac:dyDescent="0.2">
      <c r="A35" s="1" t="s">
        <v>36</v>
      </c>
      <c r="B35" s="60">
        <v>102632</v>
      </c>
      <c r="C35" s="60">
        <v>128502</v>
      </c>
      <c r="D35" s="60">
        <v>576541</v>
      </c>
      <c r="E35" s="60">
        <v>7947952</v>
      </c>
      <c r="F35" s="60">
        <v>12882717</v>
      </c>
      <c r="G35" s="60">
        <v>2468847</v>
      </c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1024" ht="12.95" customHeight="1" x14ac:dyDescent="0.2">
      <c r="A36" s="1" t="s">
        <v>37</v>
      </c>
      <c r="B36" s="60">
        <v>98218</v>
      </c>
      <c r="C36" s="60">
        <v>98918</v>
      </c>
      <c r="D36" s="60">
        <v>230610</v>
      </c>
      <c r="E36" s="60">
        <v>287590</v>
      </c>
      <c r="F36" s="60">
        <v>292118</v>
      </c>
      <c r="G36" s="60">
        <v>297781</v>
      </c>
      <c r="H36" s="1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1024" ht="12.95" customHeight="1" x14ac:dyDescent="0.2">
      <c r="A37" s="1" t="s">
        <v>38</v>
      </c>
      <c r="B37" s="60">
        <v>12573</v>
      </c>
      <c r="C37" s="60">
        <v>3603</v>
      </c>
      <c r="D37" s="60">
        <v>61683</v>
      </c>
      <c r="E37" s="60">
        <v>0</v>
      </c>
      <c r="F37" s="60">
        <v>0</v>
      </c>
      <c r="G37" s="60">
        <v>0</v>
      </c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1024" ht="12.95" customHeight="1" x14ac:dyDescent="0.2">
      <c r="A38" s="1" t="s">
        <v>39</v>
      </c>
      <c r="B38" s="60">
        <v>27</v>
      </c>
      <c r="C38" s="60">
        <v>0</v>
      </c>
      <c r="D38" s="60">
        <v>0</v>
      </c>
      <c r="E38" s="60">
        <v>992</v>
      </c>
      <c r="F38" s="60">
        <v>0</v>
      </c>
      <c r="G38" s="60">
        <v>0</v>
      </c>
      <c r="H38" s="1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1024" ht="12.95" customHeight="1" x14ac:dyDescent="0.2">
      <c r="A39" s="1" t="s">
        <v>40</v>
      </c>
      <c r="B39" s="60">
        <v>12959</v>
      </c>
      <c r="C39" s="60">
        <v>5356</v>
      </c>
      <c r="D39" s="60">
        <v>345510</v>
      </c>
      <c r="E39" s="60">
        <v>17500</v>
      </c>
      <c r="F39" s="60">
        <v>5476</v>
      </c>
      <c r="G39" s="60">
        <v>17025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1024" ht="12.95" customHeight="1" x14ac:dyDescent="0.2">
      <c r="A40" s="7" t="s">
        <v>41</v>
      </c>
      <c r="B40" s="60">
        <v>103</v>
      </c>
      <c r="C40" s="60">
        <v>1220</v>
      </c>
      <c r="D40" s="60">
        <v>228731</v>
      </c>
      <c r="E40" s="60">
        <v>2500</v>
      </c>
      <c r="F40" s="60">
        <v>0</v>
      </c>
      <c r="G40" s="60"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1024" ht="12.95" customHeight="1" x14ac:dyDescent="0.2">
      <c r="A41" s="1" t="s">
        <v>42</v>
      </c>
      <c r="B41" s="60">
        <v>0</v>
      </c>
      <c r="C41" s="60">
        <v>1741</v>
      </c>
      <c r="D41" s="60">
        <v>0</v>
      </c>
      <c r="E41" s="60">
        <v>0</v>
      </c>
      <c r="F41" s="60">
        <v>0</v>
      </c>
      <c r="G41" s="60"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1024" ht="12.95" customHeight="1" x14ac:dyDescent="0.2">
      <c r="A42" s="1" t="s">
        <v>43</v>
      </c>
      <c r="B42" s="60">
        <v>16588943</v>
      </c>
      <c r="C42" s="60">
        <v>7785060</v>
      </c>
      <c r="D42" s="60">
        <v>19937279</v>
      </c>
      <c r="E42" s="60">
        <v>2012233</v>
      </c>
      <c r="F42" s="60">
        <v>2008486</v>
      </c>
      <c r="G42" s="60">
        <v>12537958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1024" s="16" customFormat="1" ht="12.95" customHeight="1" x14ac:dyDescent="0.2">
      <c r="A43" s="16" t="s">
        <v>44</v>
      </c>
      <c r="B43" s="10">
        <f t="shared" ref="B43:G43" si="0">SUM(B5:B42)</f>
        <v>656224317</v>
      </c>
      <c r="C43" s="10">
        <f t="shared" si="0"/>
        <v>606916826</v>
      </c>
      <c r="D43" s="10">
        <f t="shared" si="0"/>
        <v>641851859</v>
      </c>
      <c r="E43" s="10">
        <f t="shared" si="0"/>
        <v>555115710</v>
      </c>
      <c r="F43" s="10">
        <f t="shared" si="0"/>
        <v>601956197</v>
      </c>
      <c r="G43" s="10">
        <f t="shared" si="0"/>
        <v>556761667</v>
      </c>
      <c r="AMJ43"/>
    </row>
    <row r="44" spans="1:1024" ht="12.95" customHeight="1" x14ac:dyDescent="0.2">
      <c r="A44" s="7"/>
      <c r="B44" s="36"/>
      <c r="C44" s="36"/>
      <c r="D44" s="36"/>
      <c r="E44" s="36"/>
      <c r="F44" s="36"/>
      <c r="G44" s="36"/>
    </row>
    <row r="45" spans="1:1024" ht="12.95" customHeight="1" x14ac:dyDescent="0.2">
      <c r="A45" s="5" t="s">
        <v>45</v>
      </c>
      <c r="B45" s="5"/>
      <c r="C45" s="5"/>
      <c r="D45" s="5"/>
      <c r="E45" s="5"/>
      <c r="F45" s="5"/>
      <c r="G45" s="5"/>
    </row>
    <row r="46" spans="1:1024" ht="20.85" customHeight="1" x14ac:dyDescent="0.2">
      <c r="A46" s="17" t="s">
        <v>1</v>
      </c>
      <c r="B46" s="18" t="s">
        <v>46</v>
      </c>
      <c r="C46" s="18" t="s">
        <v>47</v>
      </c>
      <c r="D46" s="18" t="s">
        <v>99</v>
      </c>
      <c r="E46" s="18" t="s">
        <v>48</v>
      </c>
      <c r="F46" s="18" t="s">
        <v>49</v>
      </c>
      <c r="G46" s="18" t="s">
        <v>100</v>
      </c>
    </row>
    <row r="47" spans="1:1024" ht="12.95" customHeight="1" x14ac:dyDescent="0.2">
      <c r="A47" s="7" t="s">
        <v>6</v>
      </c>
      <c r="B47" s="19">
        <v>2.7906620534453617</v>
      </c>
      <c r="C47" s="19">
        <v>2.4550021290726249</v>
      </c>
      <c r="D47" s="19">
        <v>2.6066715808951173</v>
      </c>
      <c r="E47" s="19">
        <v>11.019911686520276</v>
      </c>
      <c r="F47" s="19">
        <v>11.508229393641411</v>
      </c>
      <c r="G47" s="19">
        <v>14.213143197590144</v>
      </c>
    </row>
    <row r="48" spans="1:1024" ht="12.95" customHeight="1" x14ac:dyDescent="0.2">
      <c r="A48" s="7" t="s">
        <v>7</v>
      </c>
      <c r="B48" s="19">
        <v>5.8203115932383226E-2</v>
      </c>
      <c r="C48" s="19">
        <v>6.624944024867091E-2</v>
      </c>
      <c r="D48" s="19">
        <v>2.6283011825007425E-2</v>
      </c>
      <c r="E48" s="19">
        <v>3.8757865454753564E-2</v>
      </c>
      <c r="F48" s="19">
        <v>6.7975377949302848E-2</v>
      </c>
      <c r="G48" s="19">
        <v>2.7257803292696871E-2</v>
      </c>
    </row>
    <row r="49" spans="1:7" ht="12.95" customHeight="1" x14ac:dyDescent="0.2">
      <c r="A49" s="7" t="s">
        <v>8</v>
      </c>
      <c r="B49" s="19">
        <v>0.62835464843037814</v>
      </c>
      <c r="C49" s="19">
        <v>0.60137713169942664</v>
      </c>
      <c r="D49" s="19">
        <v>0.47331513610214537</v>
      </c>
      <c r="E49" s="19">
        <v>0.2491271594529364</v>
      </c>
      <c r="F49" s="19">
        <v>0.1004491693936328</v>
      </c>
      <c r="G49" s="19">
        <v>0.35043648218691037</v>
      </c>
    </row>
    <row r="50" spans="1:7" ht="12.95" customHeight="1" x14ac:dyDescent="0.2">
      <c r="A50" s="7" t="s">
        <v>9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1:7" ht="12.95" customHeight="1" x14ac:dyDescent="0.2">
      <c r="A51" s="7" t="s">
        <v>55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</row>
    <row r="52" spans="1:7" ht="12.95" customHeight="1" x14ac:dyDescent="0.2">
      <c r="A52" s="7" t="s">
        <v>11</v>
      </c>
      <c r="B52" s="19">
        <v>0</v>
      </c>
      <c r="C52" s="19">
        <v>0</v>
      </c>
      <c r="D52" s="19">
        <v>6.4968262403988764E-4</v>
      </c>
      <c r="E52" s="19">
        <v>1.990575982798253E-4</v>
      </c>
      <c r="F52" s="19">
        <v>4.43221618665386E-4</v>
      </c>
      <c r="G52" s="19">
        <v>1.3201339883192785E-4</v>
      </c>
    </row>
    <row r="53" spans="1:7" ht="12.95" customHeight="1" x14ac:dyDescent="0.2">
      <c r="A53" s="7" t="s">
        <v>56</v>
      </c>
      <c r="B53" s="19">
        <v>0.80438149932197645</v>
      </c>
      <c r="C53" s="19">
        <v>0.90948343554409872</v>
      </c>
      <c r="D53" s="19">
        <v>0.86264843240097233</v>
      </c>
      <c r="E53" s="19">
        <v>0.17882091645361647</v>
      </c>
      <c r="F53" s="19">
        <v>0.26588296756084395</v>
      </c>
      <c r="G53" s="19">
        <v>0.20945281780686961</v>
      </c>
    </row>
    <row r="54" spans="1:7" ht="12.95" customHeight="1" x14ac:dyDescent="0.2">
      <c r="A54" s="7" t="s">
        <v>13</v>
      </c>
      <c r="B54" s="19">
        <v>13.171412238294119</v>
      </c>
      <c r="C54" s="19">
        <v>19.41364416876457</v>
      </c>
      <c r="D54" s="19">
        <v>16.833898427643256</v>
      </c>
      <c r="E54" s="19">
        <v>16.989771736058415</v>
      </c>
      <c r="F54" s="19">
        <v>24.241221159818046</v>
      </c>
      <c r="G54" s="19">
        <v>20.695700841056645</v>
      </c>
    </row>
    <row r="55" spans="1:7" ht="12.95" customHeight="1" x14ac:dyDescent="0.2">
      <c r="A55" s="7" t="s">
        <v>14</v>
      </c>
      <c r="B55" s="19">
        <v>0.1203769777400675</v>
      </c>
      <c r="C55" s="19">
        <v>8.7456794285680248E-2</v>
      </c>
      <c r="D55" s="19">
        <v>0.15349196020635034</v>
      </c>
      <c r="E55" s="19">
        <v>1.0694827930558837</v>
      </c>
      <c r="F55" s="19">
        <v>1.0434034953543305</v>
      </c>
      <c r="G55" s="19">
        <v>0.75246254336687302</v>
      </c>
    </row>
    <row r="56" spans="1:7" ht="12.95" customHeight="1" x14ac:dyDescent="0.2">
      <c r="A56" s="7" t="s">
        <v>15</v>
      </c>
      <c r="B56" s="19">
        <v>0</v>
      </c>
      <c r="C56" s="19">
        <v>0</v>
      </c>
      <c r="D56" s="19">
        <v>6.6915752284204253E-4</v>
      </c>
      <c r="E56" s="19">
        <v>0</v>
      </c>
      <c r="F56" s="19">
        <v>0</v>
      </c>
      <c r="G56" s="19">
        <v>0</v>
      </c>
    </row>
    <row r="57" spans="1:7" ht="12.95" customHeight="1" x14ac:dyDescent="0.2">
      <c r="A57" s="7" t="s">
        <v>16</v>
      </c>
      <c r="B57" s="19">
        <v>11.784943044102402</v>
      </c>
      <c r="C57" s="19">
        <v>10.140620652359372</v>
      </c>
      <c r="D57" s="19">
        <v>8.8034943278087479</v>
      </c>
      <c r="E57" s="19">
        <v>4.1865568891934259</v>
      </c>
      <c r="F57" s="19">
        <v>3.5989575500624009</v>
      </c>
      <c r="G57" s="19">
        <v>3.4659108454749274</v>
      </c>
    </row>
    <row r="58" spans="1:7" ht="12.95" customHeight="1" x14ac:dyDescent="0.2">
      <c r="A58" s="7" t="s">
        <v>17</v>
      </c>
      <c r="B58" s="19">
        <v>18.708177648954756</v>
      </c>
      <c r="C58" s="19">
        <v>17.300497613819658</v>
      </c>
      <c r="D58" s="19">
        <v>18.499234571820409</v>
      </c>
      <c r="E58" s="19">
        <v>13.913400144989591</v>
      </c>
      <c r="F58" s="19">
        <v>12.228389933827694</v>
      </c>
      <c r="G58" s="19">
        <v>11.489341093592206</v>
      </c>
    </row>
    <row r="59" spans="1:7" ht="12.95" customHeight="1" x14ac:dyDescent="0.2">
      <c r="A59" s="7" t="s">
        <v>18</v>
      </c>
      <c r="B59" s="19">
        <v>18.339099128507304</v>
      </c>
      <c r="C59" s="19">
        <v>17.419837030519236</v>
      </c>
      <c r="D59" s="19">
        <v>19.285504943906378</v>
      </c>
      <c r="E59" s="19">
        <v>34.290426765259447</v>
      </c>
      <c r="F59" s="19">
        <v>29.773904462354096</v>
      </c>
      <c r="G59" s="19">
        <v>29.687261677086692</v>
      </c>
    </row>
    <row r="60" spans="1:7" ht="20.85" customHeight="1" x14ac:dyDescent="0.2">
      <c r="A60" s="7" t="s">
        <v>19</v>
      </c>
      <c r="B60" s="19">
        <v>0.6112298639490984</v>
      </c>
      <c r="C60" s="19">
        <v>0.63619112777736697</v>
      </c>
      <c r="D60" s="19">
        <v>1.1292181986186316</v>
      </c>
      <c r="E60" s="19">
        <v>8.4398440101794273E-2</v>
      </c>
      <c r="F60" s="19">
        <v>7.4505587322660285E-2</v>
      </c>
      <c r="G60" s="19">
        <v>0.11443927227123558</v>
      </c>
    </row>
    <row r="61" spans="1:7" ht="12.95" customHeight="1" x14ac:dyDescent="0.2">
      <c r="A61" s="7" t="s">
        <v>20</v>
      </c>
      <c r="B61" s="19">
        <v>1.8837378743464028</v>
      </c>
      <c r="C61" s="19">
        <v>2.1310720754346</v>
      </c>
      <c r="D61" s="19">
        <v>2.5726272766002851</v>
      </c>
      <c r="E61" s="19">
        <v>0.36163451400069369</v>
      </c>
      <c r="F61" s="19">
        <v>0.24605544512734701</v>
      </c>
      <c r="G61" s="19">
        <v>0.19521746277119326</v>
      </c>
    </row>
    <row r="62" spans="1:7" ht="12.95" customHeight="1" x14ac:dyDescent="0.2">
      <c r="A62" s="7" t="s">
        <v>21</v>
      </c>
      <c r="B62" s="19">
        <v>1.947657175892188E-3</v>
      </c>
      <c r="C62" s="19">
        <v>3.3391725409174927E-3</v>
      </c>
      <c r="D62" s="19">
        <v>6.1844488636123122E-3</v>
      </c>
      <c r="E62" s="19">
        <v>0</v>
      </c>
      <c r="F62" s="19">
        <v>0</v>
      </c>
      <c r="G62" s="19">
        <v>0</v>
      </c>
    </row>
    <row r="63" spans="1:7" ht="12.95" customHeight="1" x14ac:dyDescent="0.2">
      <c r="A63" s="7" t="s">
        <v>22</v>
      </c>
      <c r="B63" s="19">
        <v>0.59076003427041546</v>
      </c>
      <c r="C63" s="19">
        <v>0.29263317870182098</v>
      </c>
      <c r="D63" s="19">
        <v>0.22320150357311655</v>
      </c>
      <c r="E63" s="19">
        <v>3.484859039568525E-3</v>
      </c>
      <c r="F63" s="19">
        <v>3.9632451860944955E-3</v>
      </c>
      <c r="G63" s="19">
        <v>5.5310919959581191E-3</v>
      </c>
    </row>
    <row r="64" spans="1:7" ht="12.95" customHeight="1" x14ac:dyDescent="0.2">
      <c r="A64" s="7" t="s">
        <v>23</v>
      </c>
      <c r="B64" s="19">
        <v>15.822966980969099</v>
      </c>
      <c r="C64" s="19">
        <v>12.133547768866768</v>
      </c>
      <c r="D64" s="19">
        <v>11.736608057405345</v>
      </c>
      <c r="E64" s="19">
        <v>2.7317036298612409</v>
      </c>
      <c r="F64" s="19">
        <v>2.1785593478988639</v>
      </c>
      <c r="G64" s="19">
        <v>3.2821699271189226</v>
      </c>
    </row>
    <row r="65" spans="1:7" ht="12.95" customHeight="1" x14ac:dyDescent="0.2">
      <c r="A65" s="7" t="s">
        <v>24</v>
      </c>
      <c r="B65" s="19">
        <v>0.2023302041091537</v>
      </c>
      <c r="C65" s="19">
        <v>0.2487354008537572</v>
      </c>
      <c r="D65" s="19">
        <v>0.35415430650018576</v>
      </c>
      <c r="E65" s="19">
        <v>0.2438437564665572</v>
      </c>
      <c r="F65" s="19">
        <v>0.25360167527272753</v>
      </c>
      <c r="G65" s="19">
        <v>0.2902523819047334</v>
      </c>
    </row>
    <row r="66" spans="1:7" ht="12.95" customHeight="1" x14ac:dyDescent="0.2">
      <c r="A66" s="7" t="s">
        <v>25</v>
      </c>
      <c r="B66" s="19">
        <v>2.909084821372141</v>
      </c>
      <c r="C66" s="19">
        <v>2.9801024168672496</v>
      </c>
      <c r="D66" s="19">
        <v>2.462985310135247</v>
      </c>
      <c r="E66" s="19">
        <v>2.7619976743227102</v>
      </c>
      <c r="F66" s="19">
        <v>2.4016147806183312</v>
      </c>
      <c r="G66" s="19">
        <v>2.2215606305381654</v>
      </c>
    </row>
    <row r="67" spans="1:7" ht="12.95" customHeight="1" x14ac:dyDescent="0.2">
      <c r="A67" s="7" t="s">
        <v>26</v>
      </c>
      <c r="B67" s="19">
        <v>0.87021158040993474</v>
      </c>
      <c r="C67" s="19">
        <v>0.7626325060890633</v>
      </c>
      <c r="D67" s="19">
        <v>0.99269697682686009</v>
      </c>
      <c r="E67" s="19">
        <v>1.125656126719959</v>
      </c>
      <c r="F67" s="19">
        <v>0.63724753048767102</v>
      </c>
      <c r="G67" s="19">
        <v>0.75784994730968069</v>
      </c>
    </row>
    <row r="68" spans="1:7" ht="12.95" customHeight="1" x14ac:dyDescent="0.2">
      <c r="A68" s="7" t="s">
        <v>27</v>
      </c>
      <c r="B68" s="19">
        <v>0.12709861222652619</v>
      </c>
      <c r="C68" s="19">
        <v>0.27127160254410215</v>
      </c>
      <c r="D68" s="19">
        <v>0.18161075389204412</v>
      </c>
      <c r="E68" s="19">
        <v>0.12106142699510342</v>
      </c>
      <c r="F68" s="19">
        <v>0.10670178381766871</v>
      </c>
      <c r="G68" s="19">
        <v>4.5271615296029348E-2</v>
      </c>
    </row>
    <row r="69" spans="1:7" ht="12.95" customHeight="1" x14ac:dyDescent="0.2">
      <c r="A69" s="7" t="s">
        <v>28</v>
      </c>
      <c r="B69" s="19">
        <v>0.62317791250030741</v>
      </c>
      <c r="C69" s="19">
        <v>1.0554825184563263</v>
      </c>
      <c r="D69" s="19">
        <v>0.64784715377758217</v>
      </c>
      <c r="E69" s="19">
        <v>1.7241073937539975</v>
      </c>
      <c r="F69" s="19">
        <v>1.4038941773698526</v>
      </c>
      <c r="G69" s="19">
        <v>1.3721046998733122</v>
      </c>
    </row>
    <row r="70" spans="1:7" ht="20.85" customHeight="1" x14ac:dyDescent="0.2">
      <c r="A70" s="7" t="s">
        <v>29</v>
      </c>
      <c r="B70" s="19">
        <v>0.92013292460785179</v>
      </c>
      <c r="C70" s="19">
        <v>1.3374326847217777</v>
      </c>
      <c r="D70" s="19">
        <v>1.6550264443496765</v>
      </c>
      <c r="E70" s="19">
        <v>0.86895559125862254</v>
      </c>
      <c r="F70" s="19">
        <v>1.0462269566102664</v>
      </c>
      <c r="G70" s="19">
        <v>0.65051407355600144</v>
      </c>
    </row>
    <row r="71" spans="1:7" ht="12.95" customHeight="1" x14ac:dyDescent="0.2">
      <c r="A71" s="7" t="s">
        <v>30</v>
      </c>
      <c r="B71" s="19">
        <v>1.1449369987305729</v>
      </c>
      <c r="C71" s="19">
        <v>1.4064459303687191</v>
      </c>
      <c r="D71" s="19">
        <v>1.5065156958593462</v>
      </c>
      <c r="E71" s="19">
        <v>0.68467779447279553</v>
      </c>
      <c r="F71" s="19">
        <v>1.233727476685484</v>
      </c>
      <c r="G71" s="19">
        <v>1.124133964488615</v>
      </c>
    </row>
    <row r="72" spans="1:7" ht="12.95" customHeight="1" x14ac:dyDescent="0.2">
      <c r="A72" s="7" t="s">
        <v>31</v>
      </c>
      <c r="B72" s="19">
        <v>1.4064614432750442</v>
      </c>
      <c r="C72" s="19">
        <v>3.5085349569794264</v>
      </c>
      <c r="D72" s="19">
        <v>2.1458354925478216</v>
      </c>
      <c r="E72" s="19">
        <v>3.8497098199580768</v>
      </c>
      <c r="F72" s="19">
        <v>3.34647888009034</v>
      </c>
      <c r="G72" s="19">
        <v>4.8431538301288972</v>
      </c>
    </row>
    <row r="73" spans="1:7" ht="12.95" customHeight="1" x14ac:dyDescent="0.2">
      <c r="A73" s="7" t="s">
        <v>32</v>
      </c>
      <c r="B73" s="19">
        <v>2.0351403710630858</v>
      </c>
      <c r="C73" s="19">
        <v>1.4207734290101888</v>
      </c>
      <c r="D73" s="19">
        <v>1.2468964431245808</v>
      </c>
      <c r="E73" s="19">
        <v>0.3359994981947097</v>
      </c>
      <c r="F73" s="19">
        <v>0.34481146806766738</v>
      </c>
      <c r="G73" s="19">
        <v>0.24838042594624246</v>
      </c>
    </row>
    <row r="74" spans="1:7" ht="12.95" customHeight="1" x14ac:dyDescent="0.2">
      <c r="A74" s="7" t="s">
        <v>33</v>
      </c>
      <c r="B74" s="19">
        <v>0.10820187268372745</v>
      </c>
      <c r="C74" s="19">
        <v>0.17709790764640954</v>
      </c>
      <c r="D74" s="19">
        <v>0.20385404850872296</v>
      </c>
      <c r="E74" s="19">
        <v>4.8860083603110421E-3</v>
      </c>
      <c r="F74" s="19">
        <v>7.7887727103173252E-3</v>
      </c>
      <c r="G74" s="19">
        <v>1.1663518494350654E-2</v>
      </c>
    </row>
    <row r="75" spans="1:7" ht="12.95" customHeight="1" x14ac:dyDescent="0.2">
      <c r="A75" s="7" t="s">
        <v>34</v>
      </c>
      <c r="B75" s="19">
        <v>0.86807526823179282</v>
      </c>
      <c r="C75" s="19">
        <v>0.91057880804247138</v>
      </c>
      <c r="D75" s="19">
        <v>1.0513390131039568</v>
      </c>
      <c r="E75" s="19">
        <v>1.1216865038822266</v>
      </c>
      <c r="F75" s="19">
        <v>1.1583367751258484</v>
      </c>
      <c r="G75" s="19">
        <v>0.9997940465251175</v>
      </c>
    </row>
    <row r="76" spans="1:7" ht="12.95" customHeight="1" x14ac:dyDescent="0.2">
      <c r="A76" s="7" t="s">
        <v>35</v>
      </c>
      <c r="B76" s="19">
        <v>0.90643989347929022</v>
      </c>
      <c r="C76" s="19">
        <v>1.0078020147030822</v>
      </c>
      <c r="D76" s="19">
        <v>1.006495799523734</v>
      </c>
      <c r="E76" s="19">
        <v>0.18989932747534743</v>
      </c>
      <c r="F76" s="19">
        <v>0.20438978884704465</v>
      </c>
      <c r="G76" s="19">
        <v>0.19494822728160272</v>
      </c>
    </row>
    <row r="77" spans="1:7" ht="20.85" customHeight="1" x14ac:dyDescent="0.2">
      <c r="A77" s="7" t="s">
        <v>36</v>
      </c>
      <c r="B77" s="19">
        <v>1.5639773982956504E-2</v>
      </c>
      <c r="C77" s="19">
        <v>2.1172917687406478E-2</v>
      </c>
      <c r="D77" s="19">
        <v>8.9824621042345537E-2</v>
      </c>
      <c r="E77" s="19">
        <v>1.4317649197858227</v>
      </c>
      <c r="F77" s="19">
        <v>2.1401419346132258</v>
      </c>
      <c r="G77" s="19">
        <v>0.44342977369524977</v>
      </c>
    </row>
    <row r="78" spans="1:7" ht="12.95" customHeight="1" x14ac:dyDescent="0.2">
      <c r="A78" s="7" t="s">
        <v>37</v>
      </c>
      <c r="B78" s="19">
        <v>1.4967138134870429E-2</v>
      </c>
      <c r="C78" s="19">
        <v>1.6298444162759131E-2</v>
      </c>
      <c r="D78" s="19">
        <v>3.5928851302119542E-2</v>
      </c>
      <c r="E78" s="19">
        <v>5.1807216913389097E-2</v>
      </c>
      <c r="F78" s="19">
        <v>4.8528115742614404E-2</v>
      </c>
      <c r="G78" s="19">
        <v>5.3484465193973207E-2</v>
      </c>
    </row>
    <row r="79" spans="1:7" ht="20.85" customHeight="1" x14ac:dyDescent="0.2">
      <c r="A79" s="7" t="s">
        <v>38</v>
      </c>
      <c r="B79" s="19">
        <v>1.9159606973235647E-3</v>
      </c>
      <c r="C79" s="19">
        <v>5.9365630439779573E-4</v>
      </c>
      <c r="D79" s="19">
        <v>9.6101614625065685E-3</v>
      </c>
      <c r="E79" s="19">
        <v>0</v>
      </c>
      <c r="F79" s="19">
        <v>0</v>
      </c>
      <c r="G79" s="19">
        <v>0</v>
      </c>
    </row>
    <row r="80" spans="1:7" ht="12.95" customHeight="1" x14ac:dyDescent="0.2">
      <c r="A80" s="7" t="s">
        <v>39</v>
      </c>
      <c r="B80" s="19">
        <v>4.1144467372732244E-6</v>
      </c>
      <c r="C80" s="19">
        <v>0</v>
      </c>
      <c r="D80" s="19">
        <v>0</v>
      </c>
      <c r="E80" s="19">
        <v>1.7870148189464861E-4</v>
      </c>
      <c r="F80" s="19">
        <v>0</v>
      </c>
      <c r="G80" s="19">
        <v>0</v>
      </c>
    </row>
    <row r="81" spans="1:1024" ht="12.95" customHeight="1" x14ac:dyDescent="0.2">
      <c r="A81" s="7" t="s">
        <v>40</v>
      </c>
      <c r="B81" s="19">
        <v>1.9747820469749522E-3</v>
      </c>
      <c r="C81" s="19">
        <v>8.8249324628215193E-4</v>
      </c>
      <c r="D81" s="19">
        <v>5.3830178281060334E-2</v>
      </c>
      <c r="E81" s="19">
        <v>3.1524959003592242E-3</v>
      </c>
      <c r="F81" s="19">
        <v>9.0970074355759141E-4</v>
      </c>
      <c r="G81" s="19">
        <v>3.0578613811069002E-3</v>
      </c>
    </row>
    <row r="82" spans="1:1024" ht="12.95" customHeight="1" x14ac:dyDescent="0.2">
      <c r="A82" s="7" t="s">
        <v>41</v>
      </c>
      <c r="B82" s="19">
        <v>1.5695852368116374E-5</v>
      </c>
      <c r="C82" s="19">
        <v>2.0101601203588977E-4</v>
      </c>
      <c r="D82" s="19">
        <v>3.5636104623325553E-2</v>
      </c>
      <c r="E82" s="19">
        <v>4.5035655719417492E-4</v>
      </c>
      <c r="F82" s="19">
        <v>0</v>
      </c>
      <c r="G82" s="19">
        <v>0</v>
      </c>
    </row>
    <row r="83" spans="1:1024" ht="12.95" customHeight="1" x14ac:dyDescent="0.2">
      <c r="A83" s="1" t="s">
        <v>42</v>
      </c>
      <c r="B83" s="19">
        <v>0</v>
      </c>
      <c r="C83" s="19">
        <v>2.8685973520859348E-4</v>
      </c>
      <c r="D83" s="19">
        <v>0</v>
      </c>
      <c r="E83" s="19">
        <v>0</v>
      </c>
      <c r="F83" s="19">
        <v>0</v>
      </c>
      <c r="G83" s="19">
        <v>0</v>
      </c>
    </row>
    <row r="84" spans="1:1024" ht="20.85" customHeight="1" x14ac:dyDescent="0.2">
      <c r="A84" s="7" t="s">
        <v>43</v>
      </c>
      <c r="B84" s="19">
        <v>2.527937866709685</v>
      </c>
      <c r="C84" s="19">
        <v>1.2827227169345277</v>
      </c>
      <c r="D84" s="19">
        <v>3.1062119273226254</v>
      </c>
      <c r="E84" s="19">
        <v>0.36248893046100245</v>
      </c>
      <c r="F84" s="19">
        <v>0.33365982608199646</v>
      </c>
      <c r="G84" s="19">
        <v>2.2519434693768168</v>
      </c>
    </row>
    <row r="85" spans="1:1024" s="16" customFormat="1" ht="12.95" customHeight="1" x14ac:dyDescent="0.2">
      <c r="A85" s="20" t="s">
        <v>57</v>
      </c>
      <c r="B85" s="21">
        <f t="shared" ref="B85:G85" si="1">SUM(B47:B84)</f>
        <v>100</v>
      </c>
      <c r="C85" s="21">
        <f t="shared" si="1"/>
        <v>100.00000000000003</v>
      </c>
      <c r="D85" s="21">
        <f t="shared" si="1"/>
        <v>99.999999999999986</v>
      </c>
      <c r="E85" s="21">
        <f t="shared" si="1"/>
        <v>100.00000000000003</v>
      </c>
      <c r="F85" s="21">
        <f t="shared" si="1"/>
        <v>100.00000000000003</v>
      </c>
      <c r="G85" s="21">
        <f t="shared" si="1"/>
        <v>100.00000000000001</v>
      </c>
      <c r="AMJ85"/>
    </row>
    <row r="87" spans="1:1024" ht="12.95" customHeight="1" x14ac:dyDescent="0.2">
      <c r="A87" s="5" t="s">
        <v>50</v>
      </c>
    </row>
    <row r="88" spans="1:1024" ht="12.95" customHeight="1" x14ac:dyDescent="0.2">
      <c r="A88" s="1" t="s">
        <v>51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88"/>
  <sheetViews>
    <sheetView zoomScaleNormal="100" workbookViewId="0">
      <selection activeCell="I61" sqref="I61"/>
    </sheetView>
  </sheetViews>
  <sheetFormatPr defaultColWidth="9" defaultRowHeight="12.75" x14ac:dyDescent="0.2"/>
  <cols>
    <col min="1" max="1" width="70.5703125" style="1" customWidth="1"/>
    <col min="2" max="5" width="14.7109375" style="1" customWidth="1"/>
    <col min="6" max="6" width="13.28515625" style="1" customWidth="1"/>
    <col min="7" max="7" width="13.42578125" style="1" customWidth="1"/>
    <col min="8" max="8" width="9" style="1"/>
    <col min="9" max="9" width="9" style="1" customWidth="1"/>
    <col min="10" max="10" width="12" style="1" customWidth="1"/>
    <col min="11" max="11" width="10.7109375" style="1" customWidth="1"/>
    <col min="12" max="13" width="9" style="1"/>
    <col min="14" max="14" width="11.7109375" style="1" customWidth="1"/>
    <col min="15" max="15" width="11" style="1" customWidth="1"/>
    <col min="16" max="1023" width="9" style="1"/>
  </cols>
  <sheetData>
    <row r="1" spans="1:32" ht="12.95" customHeight="1" x14ac:dyDescent="0.2">
      <c r="A1" s="68" t="s">
        <v>107</v>
      </c>
      <c r="B1" s="68"/>
      <c r="C1" s="68"/>
      <c r="D1" s="68"/>
      <c r="E1" s="68"/>
      <c r="F1" s="68"/>
      <c r="G1" s="68"/>
    </row>
    <row r="3" spans="1:32" ht="12.95" customHeight="1" x14ac:dyDescent="0.2">
      <c r="A3" s="69" t="s">
        <v>0</v>
      </c>
      <c r="B3" s="6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2.95" customHeight="1" x14ac:dyDescent="0.2">
      <c r="A4" s="9" t="s">
        <v>1</v>
      </c>
      <c r="B4" s="10" t="s">
        <v>2</v>
      </c>
      <c r="C4" s="10" t="s">
        <v>3</v>
      </c>
      <c r="D4" s="10" t="s">
        <v>96</v>
      </c>
      <c r="E4" s="10" t="s">
        <v>4</v>
      </c>
      <c r="F4" s="10" t="s">
        <v>5</v>
      </c>
      <c r="G4" s="10" t="s">
        <v>98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12.95" customHeight="1" x14ac:dyDescent="0.2">
      <c r="A5" s="1" t="s">
        <v>6</v>
      </c>
      <c r="B5" s="62">
        <v>18621653</v>
      </c>
      <c r="C5" s="62">
        <v>17764105</v>
      </c>
      <c r="D5" s="62">
        <v>16760286</v>
      </c>
      <c r="E5" s="62">
        <v>3891650</v>
      </c>
      <c r="F5" s="62">
        <v>5365154</v>
      </c>
      <c r="G5" s="62">
        <v>6119201</v>
      </c>
      <c r="H5" s="3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2.95" customHeight="1" x14ac:dyDescent="0.2">
      <c r="A6" s="1" t="s">
        <v>7</v>
      </c>
      <c r="B6" s="62">
        <v>109563</v>
      </c>
      <c r="C6" s="62">
        <v>32696</v>
      </c>
      <c r="D6" s="62">
        <v>57355</v>
      </c>
      <c r="E6" s="62">
        <v>3416</v>
      </c>
      <c r="F6" s="62">
        <v>92374</v>
      </c>
      <c r="G6" s="62">
        <v>9577</v>
      </c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12.95" customHeight="1" x14ac:dyDescent="0.2">
      <c r="A7" s="1" t="s">
        <v>8</v>
      </c>
      <c r="B7" s="62">
        <v>36898780</v>
      </c>
      <c r="C7" s="62">
        <v>36130572</v>
      </c>
      <c r="D7" s="62">
        <v>40543976</v>
      </c>
      <c r="E7" s="62">
        <v>10199542</v>
      </c>
      <c r="F7" s="62">
        <v>10597177</v>
      </c>
      <c r="G7" s="62">
        <v>13985888</v>
      </c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</row>
    <row r="8" spans="1:32" ht="12.95" customHeight="1" x14ac:dyDescent="0.2">
      <c r="A8" s="1" t="s">
        <v>9</v>
      </c>
      <c r="B8" s="62">
        <v>334918005</v>
      </c>
      <c r="C8" s="62">
        <v>0</v>
      </c>
      <c r="D8" s="62">
        <v>3530560</v>
      </c>
      <c r="E8" s="62">
        <v>5944</v>
      </c>
      <c r="F8" s="62">
        <v>17226</v>
      </c>
      <c r="G8" s="62">
        <v>0</v>
      </c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</row>
    <row r="9" spans="1:32" ht="12.95" customHeight="1" x14ac:dyDescent="0.2">
      <c r="A9" s="1" t="s">
        <v>10</v>
      </c>
      <c r="B9" s="62">
        <v>0</v>
      </c>
      <c r="C9" s="62">
        <v>0</v>
      </c>
      <c r="D9" s="62">
        <v>0</v>
      </c>
      <c r="E9" s="62">
        <v>0</v>
      </c>
      <c r="F9" s="62">
        <v>0</v>
      </c>
      <c r="G9" s="62">
        <v>0</v>
      </c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ht="12.95" customHeight="1" x14ac:dyDescent="0.2">
      <c r="A10" s="1" t="s">
        <v>11</v>
      </c>
      <c r="B10" s="62">
        <v>0</v>
      </c>
      <c r="C10" s="62">
        <v>2309</v>
      </c>
      <c r="D10" s="62">
        <v>0</v>
      </c>
      <c r="E10" s="62">
        <v>0</v>
      </c>
      <c r="F10" s="62">
        <v>0</v>
      </c>
      <c r="G10" s="62">
        <v>0</v>
      </c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ht="12.95" customHeight="1" x14ac:dyDescent="0.2">
      <c r="A11" s="1" t="s">
        <v>12</v>
      </c>
      <c r="B11" s="62">
        <v>2550420</v>
      </c>
      <c r="C11" s="62">
        <v>3136566</v>
      </c>
      <c r="D11" s="62">
        <v>1725244</v>
      </c>
      <c r="E11" s="62">
        <v>588964</v>
      </c>
      <c r="F11" s="62">
        <v>43882</v>
      </c>
      <c r="G11" s="62">
        <v>212355</v>
      </c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ht="12.95" customHeight="1" x14ac:dyDescent="0.2">
      <c r="A12" s="1" t="s">
        <v>13</v>
      </c>
      <c r="B12" s="62">
        <v>214883474</v>
      </c>
      <c r="C12" s="62">
        <v>211669624</v>
      </c>
      <c r="D12" s="62">
        <v>223141885</v>
      </c>
      <c r="E12" s="62">
        <v>66084597</v>
      </c>
      <c r="F12" s="62">
        <v>91094002</v>
      </c>
      <c r="G12" s="62">
        <v>69316215</v>
      </c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ht="12.95" customHeight="1" x14ac:dyDescent="0.2">
      <c r="A13" s="1" t="s">
        <v>14</v>
      </c>
      <c r="B13" s="62">
        <v>4006932</v>
      </c>
      <c r="C13" s="62">
        <v>3965558</v>
      </c>
      <c r="D13" s="62">
        <v>3338604</v>
      </c>
      <c r="E13" s="62">
        <v>29025676</v>
      </c>
      <c r="F13" s="62">
        <v>32112675</v>
      </c>
      <c r="G13" s="62">
        <v>38988833</v>
      </c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2.95" customHeight="1" x14ac:dyDescent="0.2">
      <c r="A14" s="7" t="s">
        <v>15</v>
      </c>
      <c r="B14" s="62">
        <v>0</v>
      </c>
      <c r="C14" s="62">
        <v>0</v>
      </c>
      <c r="D14" s="62">
        <v>1601</v>
      </c>
      <c r="E14" s="62">
        <v>0</v>
      </c>
      <c r="F14" s="62">
        <v>0</v>
      </c>
      <c r="G14" s="62">
        <v>0</v>
      </c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32" ht="12.95" customHeight="1" x14ac:dyDescent="0.2">
      <c r="A15" s="1" t="s">
        <v>16</v>
      </c>
      <c r="B15" s="62">
        <v>2804388</v>
      </c>
      <c r="C15" s="62">
        <v>3006569</v>
      </c>
      <c r="D15" s="62">
        <v>3017656</v>
      </c>
      <c r="E15" s="62">
        <v>10922561</v>
      </c>
      <c r="F15" s="62">
        <v>10711642</v>
      </c>
      <c r="G15" s="62">
        <v>9121369</v>
      </c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ht="12.95" customHeight="1" x14ac:dyDescent="0.2">
      <c r="A16" s="1" t="s">
        <v>17</v>
      </c>
      <c r="B16" s="62">
        <v>3069052</v>
      </c>
      <c r="C16" s="62">
        <v>2783398</v>
      </c>
      <c r="D16" s="62">
        <v>3782129</v>
      </c>
      <c r="E16" s="62">
        <v>3033446</v>
      </c>
      <c r="F16" s="62">
        <v>3220177</v>
      </c>
      <c r="G16" s="62">
        <v>3445071</v>
      </c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2.95" customHeight="1" x14ac:dyDescent="0.2">
      <c r="A17" s="1" t="s">
        <v>18</v>
      </c>
      <c r="B17" s="62">
        <v>9024939</v>
      </c>
      <c r="C17" s="62">
        <v>9202078</v>
      </c>
      <c r="D17" s="62">
        <v>8935068</v>
      </c>
      <c r="E17" s="62">
        <v>14099495</v>
      </c>
      <c r="F17" s="62">
        <v>13591210</v>
      </c>
      <c r="G17" s="62">
        <v>13428548</v>
      </c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2.95" customHeight="1" x14ac:dyDescent="0.2">
      <c r="A18" s="1" t="s">
        <v>19</v>
      </c>
      <c r="B18" s="62">
        <v>4357457</v>
      </c>
      <c r="C18" s="62">
        <v>4763736</v>
      </c>
      <c r="D18" s="62">
        <v>6149553</v>
      </c>
      <c r="E18" s="62">
        <v>547917</v>
      </c>
      <c r="F18" s="62">
        <v>594033</v>
      </c>
      <c r="G18" s="62">
        <v>686245</v>
      </c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2.95" customHeight="1" x14ac:dyDescent="0.2">
      <c r="A19" s="1" t="s">
        <v>20</v>
      </c>
      <c r="B19" s="62">
        <v>186533</v>
      </c>
      <c r="C19" s="62">
        <v>251017</v>
      </c>
      <c r="D19" s="62">
        <v>261621</v>
      </c>
      <c r="E19" s="62">
        <v>672346</v>
      </c>
      <c r="F19" s="62">
        <v>297450</v>
      </c>
      <c r="G19" s="62">
        <v>421621</v>
      </c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2.95" customHeight="1" x14ac:dyDescent="0.2">
      <c r="A20" s="1" t="s">
        <v>21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2.95" customHeight="1" x14ac:dyDescent="0.2">
      <c r="A21" s="1" t="s">
        <v>22</v>
      </c>
      <c r="B21" s="62">
        <v>119360909</v>
      </c>
      <c r="C21" s="62">
        <v>69993593</v>
      </c>
      <c r="D21" s="62">
        <v>30012975</v>
      </c>
      <c r="E21" s="62">
        <v>2791734</v>
      </c>
      <c r="F21" s="62">
        <v>42248</v>
      </c>
      <c r="G21" s="62">
        <v>301761</v>
      </c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2.95" customHeight="1" x14ac:dyDescent="0.2">
      <c r="A22" s="1" t="s">
        <v>23</v>
      </c>
      <c r="B22" s="62">
        <v>63407251</v>
      </c>
      <c r="C22" s="62">
        <v>60668775</v>
      </c>
      <c r="D22" s="62">
        <v>103224237</v>
      </c>
      <c r="E22" s="62">
        <v>196037580</v>
      </c>
      <c r="F22" s="62">
        <v>121231641</v>
      </c>
      <c r="G22" s="62">
        <v>101470535</v>
      </c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2.95" customHeight="1" x14ac:dyDescent="0.2">
      <c r="A23" s="1" t="s">
        <v>24</v>
      </c>
      <c r="B23" s="62">
        <v>2686186</v>
      </c>
      <c r="C23" s="62">
        <v>2885359</v>
      </c>
      <c r="D23" s="62">
        <v>5449414</v>
      </c>
      <c r="E23" s="62">
        <v>18112217</v>
      </c>
      <c r="F23" s="62">
        <v>5859906</v>
      </c>
      <c r="G23" s="62">
        <v>14772129</v>
      </c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2.95" customHeight="1" x14ac:dyDescent="0.2">
      <c r="A24" s="1" t="s">
        <v>25</v>
      </c>
      <c r="B24" s="62">
        <v>17994296</v>
      </c>
      <c r="C24" s="62">
        <v>23489526</v>
      </c>
      <c r="D24" s="62">
        <v>31466520</v>
      </c>
      <c r="E24" s="62">
        <v>107003599</v>
      </c>
      <c r="F24" s="62">
        <v>119214830</v>
      </c>
      <c r="G24" s="62">
        <v>113807778</v>
      </c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2.95" customHeight="1" x14ac:dyDescent="0.2">
      <c r="A25" s="1" t="s">
        <v>26</v>
      </c>
      <c r="B25" s="62">
        <v>9434488</v>
      </c>
      <c r="C25" s="62">
        <v>10126799</v>
      </c>
      <c r="D25" s="62">
        <v>13881054</v>
      </c>
      <c r="E25" s="62">
        <v>1918686</v>
      </c>
      <c r="F25" s="62">
        <v>2592712</v>
      </c>
      <c r="G25" s="62">
        <v>3174051</v>
      </c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2.95" customHeight="1" x14ac:dyDescent="0.2">
      <c r="A26" s="1" t="s">
        <v>27</v>
      </c>
      <c r="B26" s="62">
        <v>42019454</v>
      </c>
      <c r="C26" s="62">
        <v>48539089</v>
      </c>
      <c r="D26" s="62">
        <v>37907339</v>
      </c>
      <c r="E26" s="62">
        <v>1864266</v>
      </c>
      <c r="F26" s="62">
        <v>1836828</v>
      </c>
      <c r="G26" s="62">
        <v>1319554</v>
      </c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2.95" customHeight="1" x14ac:dyDescent="0.2">
      <c r="A27" s="1" t="s">
        <v>28</v>
      </c>
      <c r="B27" s="62">
        <v>15133374</v>
      </c>
      <c r="C27" s="62">
        <v>9092198</v>
      </c>
      <c r="D27" s="62">
        <v>12448632</v>
      </c>
      <c r="E27" s="62">
        <v>13490956</v>
      </c>
      <c r="F27" s="62">
        <v>12803974</v>
      </c>
      <c r="G27" s="62">
        <v>10062089</v>
      </c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2.95" customHeight="1" x14ac:dyDescent="0.2">
      <c r="A28" s="1" t="s">
        <v>29</v>
      </c>
      <c r="B28" s="62">
        <v>7563066</v>
      </c>
      <c r="C28" s="62">
        <v>9656935</v>
      </c>
      <c r="D28" s="62">
        <v>10006000</v>
      </c>
      <c r="E28" s="62">
        <v>4186372</v>
      </c>
      <c r="F28" s="62">
        <v>8408289</v>
      </c>
      <c r="G28" s="62">
        <v>6435963</v>
      </c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2.95" customHeight="1" x14ac:dyDescent="0.2">
      <c r="A29" s="1" t="s">
        <v>30</v>
      </c>
      <c r="B29" s="62">
        <v>5964886</v>
      </c>
      <c r="C29" s="62">
        <v>6210779</v>
      </c>
      <c r="D29" s="62">
        <v>9763637</v>
      </c>
      <c r="E29" s="62">
        <v>4863773</v>
      </c>
      <c r="F29" s="62">
        <v>6741872</v>
      </c>
      <c r="G29" s="62">
        <v>8179413</v>
      </c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2.95" customHeight="1" x14ac:dyDescent="0.2">
      <c r="A30" s="1" t="s">
        <v>31</v>
      </c>
      <c r="B30" s="62">
        <v>66548830</v>
      </c>
      <c r="C30" s="62">
        <v>41766001</v>
      </c>
      <c r="D30" s="62">
        <v>48845189</v>
      </c>
      <c r="E30" s="62">
        <v>33922558</v>
      </c>
      <c r="F30" s="62">
        <v>39726181</v>
      </c>
      <c r="G30" s="62">
        <v>28390341</v>
      </c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2.95" customHeight="1" x14ac:dyDescent="0.2">
      <c r="A31" s="1" t="s">
        <v>32</v>
      </c>
      <c r="B31" s="62">
        <v>3765946</v>
      </c>
      <c r="C31" s="62">
        <v>2752773</v>
      </c>
      <c r="D31" s="62">
        <v>2162621</v>
      </c>
      <c r="E31" s="62">
        <v>3429726</v>
      </c>
      <c r="F31" s="62">
        <v>3492014</v>
      </c>
      <c r="G31" s="62">
        <v>8873754</v>
      </c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2.95" customHeight="1" x14ac:dyDescent="0.2">
      <c r="A32" s="1" t="s">
        <v>33</v>
      </c>
      <c r="B32" s="62">
        <v>201092171</v>
      </c>
      <c r="C32" s="62">
        <v>99723477</v>
      </c>
      <c r="D32" s="62">
        <v>105429780</v>
      </c>
      <c r="E32" s="62">
        <v>140765469</v>
      </c>
      <c r="F32" s="62">
        <v>137567221</v>
      </c>
      <c r="G32" s="62">
        <v>141500502</v>
      </c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1024" ht="12.95" customHeight="1" x14ac:dyDescent="0.2">
      <c r="A33" s="1" t="s">
        <v>34</v>
      </c>
      <c r="B33" s="62">
        <v>2486025</v>
      </c>
      <c r="C33" s="62">
        <v>3240630</v>
      </c>
      <c r="D33" s="62">
        <v>3095973</v>
      </c>
      <c r="E33" s="62">
        <v>3440404</v>
      </c>
      <c r="F33" s="62">
        <v>2620733</v>
      </c>
      <c r="G33" s="62">
        <v>2440330</v>
      </c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1024" ht="12.95" customHeight="1" x14ac:dyDescent="0.2">
      <c r="A34" s="1" t="s">
        <v>35</v>
      </c>
      <c r="B34" s="62">
        <v>4380013</v>
      </c>
      <c r="C34" s="62">
        <v>5123277</v>
      </c>
      <c r="D34" s="62">
        <v>7182081</v>
      </c>
      <c r="E34" s="62">
        <v>1886160</v>
      </c>
      <c r="F34" s="62">
        <v>1812023</v>
      </c>
      <c r="G34" s="62">
        <v>1767370</v>
      </c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1024" ht="12.95" customHeight="1" x14ac:dyDescent="0.2">
      <c r="A35" s="1" t="s">
        <v>36</v>
      </c>
      <c r="B35" s="62">
        <v>207135</v>
      </c>
      <c r="C35" s="62">
        <v>31923</v>
      </c>
      <c r="D35" s="62">
        <v>5404838</v>
      </c>
      <c r="E35" s="62">
        <v>6974811</v>
      </c>
      <c r="F35" s="62">
        <v>10590009</v>
      </c>
      <c r="G35" s="62">
        <v>4457634</v>
      </c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1024" ht="12.95" customHeight="1" x14ac:dyDescent="0.2">
      <c r="A36" s="1" t="s">
        <v>37</v>
      </c>
      <c r="B36" s="62">
        <v>34491</v>
      </c>
      <c r="C36" s="62">
        <v>39201</v>
      </c>
      <c r="D36" s="62">
        <v>21768</v>
      </c>
      <c r="E36" s="62">
        <v>89600</v>
      </c>
      <c r="F36" s="62">
        <v>27028</v>
      </c>
      <c r="G36" s="62">
        <v>8398594</v>
      </c>
      <c r="H36" s="1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1024" ht="12.95" customHeight="1" x14ac:dyDescent="0.2">
      <c r="A37" s="1" t="s">
        <v>38</v>
      </c>
      <c r="B37" s="62">
        <v>9236</v>
      </c>
      <c r="C37" s="62">
        <v>20848</v>
      </c>
      <c r="D37" s="62">
        <v>180742</v>
      </c>
      <c r="E37" s="62">
        <v>0</v>
      </c>
      <c r="F37" s="62">
        <v>36309</v>
      </c>
      <c r="G37" s="62"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1024" ht="12.95" customHeight="1" x14ac:dyDescent="0.2">
      <c r="A38" s="1" t="s">
        <v>39</v>
      </c>
      <c r="B38" s="62">
        <v>2207</v>
      </c>
      <c r="C38" s="62">
        <v>0</v>
      </c>
      <c r="D38" s="62">
        <v>0</v>
      </c>
      <c r="E38" s="62">
        <v>0</v>
      </c>
      <c r="F38" s="62">
        <v>119</v>
      </c>
      <c r="G38" s="62"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1024" ht="12.95" customHeight="1" x14ac:dyDescent="0.2">
      <c r="A39" s="1" t="s">
        <v>40</v>
      </c>
      <c r="B39" s="62">
        <v>33011</v>
      </c>
      <c r="C39" s="62">
        <v>22600</v>
      </c>
      <c r="D39" s="62">
        <v>167209</v>
      </c>
      <c r="E39" s="62">
        <v>70835</v>
      </c>
      <c r="F39" s="62">
        <v>23100</v>
      </c>
      <c r="G39" s="62">
        <v>31340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1024" ht="12.95" customHeight="1" x14ac:dyDescent="0.2">
      <c r="A40" s="1" t="s">
        <v>41</v>
      </c>
      <c r="B40" s="62">
        <v>4260</v>
      </c>
      <c r="C40" s="62">
        <v>0</v>
      </c>
      <c r="D40" s="62">
        <v>89299</v>
      </c>
      <c r="E40" s="62">
        <v>3143</v>
      </c>
      <c r="F40" s="62">
        <v>0</v>
      </c>
      <c r="G40" s="62"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1024" ht="12.95" customHeight="1" x14ac:dyDescent="0.2">
      <c r="A41" s="1" t="s">
        <v>42</v>
      </c>
      <c r="B41" s="62">
        <v>0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1024" ht="12.95" customHeight="1" x14ac:dyDescent="0.2">
      <c r="A42" s="1" t="s">
        <v>43</v>
      </c>
      <c r="B42" s="62">
        <v>11151973</v>
      </c>
      <c r="C42" s="62">
        <v>6373839</v>
      </c>
      <c r="D42" s="62">
        <v>14807459</v>
      </c>
      <c r="E42" s="62">
        <v>3837068</v>
      </c>
      <c r="F42" s="62">
        <v>3360097</v>
      </c>
      <c r="G42" s="62">
        <v>13592951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1024" s="16" customFormat="1" ht="12.95" customHeight="1" x14ac:dyDescent="0.2">
      <c r="A43" s="16" t="s">
        <v>44</v>
      </c>
      <c r="B43" s="10">
        <f t="shared" ref="B43:G43" si="0">SUM(B5:B42)</f>
        <v>1204710404</v>
      </c>
      <c r="C43" s="10">
        <f t="shared" si="0"/>
        <v>692465850</v>
      </c>
      <c r="D43" s="10">
        <f t="shared" si="0"/>
        <v>752792305</v>
      </c>
      <c r="E43" s="10">
        <f t="shared" si="0"/>
        <v>683764511</v>
      </c>
      <c r="F43" s="10">
        <f t="shared" si="0"/>
        <v>645724136</v>
      </c>
      <c r="G43" s="10">
        <f t="shared" si="0"/>
        <v>624711012</v>
      </c>
      <c r="AMJ43"/>
    </row>
    <row r="45" spans="1:1024" ht="12.95" customHeight="1" x14ac:dyDescent="0.2">
      <c r="A45" s="1" t="s">
        <v>45</v>
      </c>
    </row>
    <row r="46" spans="1:1024" ht="20.85" customHeight="1" x14ac:dyDescent="0.2">
      <c r="A46" s="17" t="s">
        <v>1</v>
      </c>
      <c r="B46" s="18" t="s">
        <v>46</v>
      </c>
      <c r="C46" s="18" t="s">
        <v>47</v>
      </c>
      <c r="D46" s="18" t="s">
        <v>99</v>
      </c>
      <c r="E46" s="18" t="s">
        <v>48</v>
      </c>
      <c r="F46" s="18" t="s">
        <v>49</v>
      </c>
      <c r="G46" s="18" t="s">
        <v>100</v>
      </c>
    </row>
    <row r="47" spans="1:1024" s="5" customFormat="1" ht="12.95" customHeight="1" x14ac:dyDescent="0.2">
      <c r="A47" s="7" t="s">
        <v>6</v>
      </c>
      <c r="B47" s="19">
        <v>1.5457368790184367</v>
      </c>
      <c r="C47" s="19">
        <v>2.565340225803193</v>
      </c>
      <c r="D47" s="19">
        <v>2.2264156911115078</v>
      </c>
      <c r="E47" s="19">
        <v>0.56915062677185368</v>
      </c>
      <c r="F47" s="19">
        <v>0.83087400654325239</v>
      </c>
      <c r="G47" s="19">
        <v>0.97952507358714525</v>
      </c>
      <c r="AMJ47"/>
    </row>
    <row r="48" spans="1:1024" s="5" customFormat="1" ht="12.95" customHeight="1" x14ac:dyDescent="0.2">
      <c r="A48" s="7" t="s">
        <v>7</v>
      </c>
      <c r="B48" s="19">
        <v>9.0945508261751507E-3</v>
      </c>
      <c r="C48" s="19">
        <v>4.7216768884703851E-3</v>
      </c>
      <c r="D48" s="19">
        <v>7.6189673591310157E-3</v>
      </c>
      <c r="E48" s="19">
        <v>4.9958720364181057E-4</v>
      </c>
      <c r="F48" s="19">
        <v>1.4305489736254803E-2</v>
      </c>
      <c r="G48" s="19">
        <v>1.533028843102897E-3</v>
      </c>
      <c r="AMJ48"/>
    </row>
    <row r="49" spans="1:1024" s="5" customFormat="1" ht="12.95" customHeight="1" x14ac:dyDescent="0.2">
      <c r="A49" s="7" t="s">
        <v>8</v>
      </c>
      <c r="B49" s="19">
        <v>3.062875515765862</v>
      </c>
      <c r="C49" s="19">
        <v>5.2176684236486173</v>
      </c>
      <c r="D49" s="19">
        <v>5.385811694767523</v>
      </c>
      <c r="E49" s="19">
        <v>1.4916746680934425</v>
      </c>
      <c r="F49" s="19">
        <v>1.6411306948575948</v>
      </c>
      <c r="G49" s="19">
        <v>2.2387772476147738</v>
      </c>
      <c r="AMJ49"/>
    </row>
    <row r="50" spans="1:1024" s="5" customFormat="1" ht="12.95" customHeight="1" x14ac:dyDescent="0.2">
      <c r="A50" s="7" t="s">
        <v>9</v>
      </c>
      <c r="B50" s="19">
        <v>27.800706616957214</v>
      </c>
      <c r="C50" s="19">
        <v>0</v>
      </c>
      <c r="D50" s="19">
        <v>0.46899522970017604</v>
      </c>
      <c r="E50" s="19">
        <v>8.6930513420577346E-4</v>
      </c>
      <c r="F50" s="19">
        <v>2.6677026673817875E-3</v>
      </c>
      <c r="G50" s="19">
        <v>0</v>
      </c>
      <c r="AMJ50"/>
    </row>
    <row r="51" spans="1:1024" s="5" customFormat="1" ht="12.95" customHeight="1" x14ac:dyDescent="0.2">
      <c r="A51" s="7" t="s">
        <v>55</v>
      </c>
      <c r="B51" s="19">
        <v>0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AMJ51"/>
    </row>
    <row r="52" spans="1:1024" s="5" customFormat="1" ht="12.95" customHeight="1" x14ac:dyDescent="0.2">
      <c r="A52" s="7" t="s">
        <v>11</v>
      </c>
      <c r="B52" s="19">
        <v>0</v>
      </c>
      <c r="C52" s="19">
        <v>3.3344604647290549E-4</v>
      </c>
      <c r="D52" s="19">
        <v>0</v>
      </c>
      <c r="E52" s="19">
        <v>0</v>
      </c>
      <c r="F52" s="19">
        <v>0</v>
      </c>
      <c r="G52" s="19">
        <v>0</v>
      </c>
      <c r="AMJ52"/>
    </row>
    <row r="53" spans="1:1024" s="5" customFormat="1" ht="12.95" customHeight="1" x14ac:dyDescent="0.2">
      <c r="A53" s="7" t="s">
        <v>56</v>
      </c>
      <c r="B53" s="19">
        <v>0.211703990563362</v>
      </c>
      <c r="C53" s="19">
        <v>0.45295605552244922</v>
      </c>
      <c r="D53" s="19">
        <v>0.22917928205974425</v>
      </c>
      <c r="E53" s="19">
        <v>8.6135502870519701E-2</v>
      </c>
      <c r="F53" s="19">
        <v>6.7957812870107744E-3</v>
      </c>
      <c r="G53" s="19">
        <v>3.3992517487429853E-2</v>
      </c>
      <c r="AMJ53"/>
    </row>
    <row r="54" spans="1:1024" s="5" customFormat="1" ht="12.95" customHeight="1" x14ac:dyDescent="0.2">
      <c r="A54" s="7" t="s">
        <v>13</v>
      </c>
      <c r="B54" s="19">
        <v>17.836940171390765</v>
      </c>
      <c r="C54" s="19">
        <v>30.567518094935657</v>
      </c>
      <c r="D54" s="19">
        <v>29.641892394210913</v>
      </c>
      <c r="E54" s="19">
        <v>9.6648182140005794</v>
      </c>
      <c r="F54" s="19">
        <v>14.107262981416572</v>
      </c>
      <c r="G54" s="19">
        <v>11.095724850132784</v>
      </c>
      <c r="AMJ54"/>
    </row>
    <row r="55" spans="1:1024" s="5" customFormat="1" ht="12.95" customHeight="1" x14ac:dyDescent="0.2">
      <c r="A55" s="7" t="s">
        <v>14</v>
      </c>
      <c r="B55" s="19">
        <v>0.33260541178160191</v>
      </c>
      <c r="C55" s="19">
        <v>0.57267199530489477</v>
      </c>
      <c r="D55" s="19">
        <v>0.44349603175074959</v>
      </c>
      <c r="E55" s="19">
        <v>4.2449813544066783</v>
      </c>
      <c r="F55" s="19">
        <v>4.9731260161537465</v>
      </c>
      <c r="G55" s="19">
        <v>6.2410990443690144</v>
      </c>
      <c r="AMJ55"/>
    </row>
    <row r="56" spans="1:1024" s="5" customFormat="1" ht="12.95" customHeight="1" x14ac:dyDescent="0.2">
      <c r="A56" s="7" t="s">
        <v>15</v>
      </c>
      <c r="B56" s="19">
        <v>0</v>
      </c>
      <c r="C56" s="19">
        <v>0</v>
      </c>
      <c r="D56" s="19">
        <v>2.1267486255720957E-4</v>
      </c>
      <c r="E56" s="19">
        <v>0</v>
      </c>
      <c r="F56" s="19">
        <v>0</v>
      </c>
      <c r="G56" s="19">
        <v>0</v>
      </c>
      <c r="AMJ56"/>
    </row>
    <row r="57" spans="1:1024" s="5" customFormat="1" ht="12.95" customHeight="1" x14ac:dyDescent="0.2">
      <c r="A57" s="7" t="s">
        <v>16</v>
      </c>
      <c r="B57" s="19">
        <v>0.23278523956368188</v>
      </c>
      <c r="C57" s="19">
        <v>0.43418299978258856</v>
      </c>
      <c r="D57" s="19">
        <v>0.40086169584318482</v>
      </c>
      <c r="E57" s="19">
        <v>1.5974156049757313</v>
      </c>
      <c r="F57" s="19">
        <v>1.6588573049714839</v>
      </c>
      <c r="G57" s="19">
        <v>1.4600941595055474</v>
      </c>
      <c r="AMJ57"/>
    </row>
    <row r="58" spans="1:1024" s="5" customFormat="1" ht="12.95" customHeight="1" x14ac:dyDescent="0.2">
      <c r="A58" s="7" t="s">
        <v>17</v>
      </c>
      <c r="B58" s="19">
        <v>0.25475433679412302</v>
      </c>
      <c r="C58" s="19">
        <v>0.40195455126054225</v>
      </c>
      <c r="D58" s="19">
        <v>0.50241334493981049</v>
      </c>
      <c r="E58" s="19">
        <v>0.44363899430282072</v>
      </c>
      <c r="F58" s="19">
        <v>0.49869237039019398</v>
      </c>
      <c r="G58" s="19">
        <v>0.55146634745090739</v>
      </c>
      <c r="AMJ58"/>
    </row>
    <row r="59" spans="1:1024" s="5" customFormat="1" ht="12.95" customHeight="1" x14ac:dyDescent="0.2">
      <c r="A59" s="7" t="s">
        <v>18</v>
      </c>
      <c r="B59" s="19">
        <v>0.74913763258244426</v>
      </c>
      <c r="C59" s="19">
        <v>1.3288854605609792</v>
      </c>
      <c r="D59" s="19">
        <v>1.1869233971513564</v>
      </c>
      <c r="E59" s="19">
        <v>2.0620396018184102</v>
      </c>
      <c r="F59" s="19">
        <v>2.104801298615234</v>
      </c>
      <c r="G59" s="19">
        <v>2.1495615960104129</v>
      </c>
      <c r="AMJ59"/>
    </row>
    <row r="60" spans="1:1024" s="5" customFormat="1" ht="20.85" customHeight="1" x14ac:dyDescent="0.2">
      <c r="A60" s="7" t="s">
        <v>19</v>
      </c>
      <c r="B60" s="19">
        <v>0.36170161605078993</v>
      </c>
      <c r="C60" s="19">
        <v>0.68793804055463526</v>
      </c>
      <c r="D60" s="19">
        <v>0.81689902502390754</v>
      </c>
      <c r="E60" s="19">
        <v>8.0132412721841309E-2</v>
      </c>
      <c r="F60" s="19">
        <v>9.1994857692604515E-2</v>
      </c>
      <c r="G60" s="19">
        <v>0.10984999252742482</v>
      </c>
      <c r="AMJ60"/>
    </row>
    <row r="61" spans="1:1024" s="5" customFormat="1" ht="12.95" customHeight="1" x14ac:dyDescent="0.2">
      <c r="A61" s="7" t="s">
        <v>20</v>
      </c>
      <c r="B61" s="19">
        <v>1.5483638174008829E-2</v>
      </c>
      <c r="C61" s="19">
        <v>3.6249729860324521E-2</v>
      </c>
      <c r="D61" s="19">
        <v>3.4753410504109759E-2</v>
      </c>
      <c r="E61" s="19">
        <v>9.8330052113511937E-2</v>
      </c>
      <c r="F61" s="19">
        <v>4.6064562777935254E-2</v>
      </c>
      <c r="G61" s="19">
        <v>6.749056634205769E-2</v>
      </c>
      <c r="AMJ61"/>
    </row>
    <row r="62" spans="1:1024" s="5" customFormat="1" ht="12.95" customHeight="1" x14ac:dyDescent="0.2">
      <c r="A62" s="7" t="s">
        <v>21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AMJ62"/>
    </row>
    <row r="63" spans="1:1024" s="5" customFormat="1" ht="12.95" customHeight="1" x14ac:dyDescent="0.2">
      <c r="A63" s="7" t="s">
        <v>22</v>
      </c>
      <c r="B63" s="19">
        <v>9.9078507667640263</v>
      </c>
      <c r="C63" s="19">
        <v>10.107876511166578</v>
      </c>
      <c r="D63" s="19">
        <v>3.9868865290805542</v>
      </c>
      <c r="E63" s="19">
        <v>0.40828881216972085</v>
      </c>
      <c r="F63" s="19">
        <v>6.5427320498981627E-3</v>
      </c>
      <c r="G63" s="19">
        <v>4.830409488603668E-2</v>
      </c>
      <c r="AMJ63"/>
    </row>
    <row r="64" spans="1:1024" s="5" customFormat="1" ht="12.95" customHeight="1" x14ac:dyDescent="0.2">
      <c r="A64" s="7" t="s">
        <v>23</v>
      </c>
      <c r="B64" s="19">
        <v>5.2632774473822845</v>
      </c>
      <c r="C64" s="19">
        <v>8.7612659887848618</v>
      </c>
      <c r="D64" s="19">
        <v>13.71218014775005</v>
      </c>
      <c r="E64" s="19">
        <v>28.67033559745542</v>
      </c>
      <c r="F64" s="19">
        <v>18.774525256401443</v>
      </c>
      <c r="G64" s="19">
        <v>16.242795956988829</v>
      </c>
      <c r="AMJ64"/>
    </row>
    <row r="65" spans="1:1024" s="5" customFormat="1" ht="12.95" customHeight="1" x14ac:dyDescent="0.2">
      <c r="A65" s="7" t="s">
        <v>24</v>
      </c>
      <c r="B65" s="19">
        <v>0.222973586936832</v>
      </c>
      <c r="C65" s="19">
        <v>0.41667888748593163</v>
      </c>
      <c r="D65" s="19">
        <v>0.72389342502644205</v>
      </c>
      <c r="E65" s="19">
        <v>2.648896909479995</v>
      </c>
      <c r="F65" s="19">
        <v>0.90749372267540585</v>
      </c>
      <c r="G65" s="19">
        <v>2.3646340013612566</v>
      </c>
      <c r="AMJ65"/>
    </row>
    <row r="66" spans="1:1024" s="5" customFormat="1" ht="12.95" customHeight="1" x14ac:dyDescent="0.2">
      <c r="A66" s="7" t="s">
        <v>25</v>
      </c>
      <c r="B66" s="19">
        <v>1.4936615422472936</v>
      </c>
      <c r="C66" s="19">
        <v>3.3921565951591695</v>
      </c>
      <c r="D66" s="19">
        <v>4.1799736515638264</v>
      </c>
      <c r="E66" s="19">
        <v>15.649188759958911</v>
      </c>
      <c r="F66" s="19">
        <v>18.462192034277621</v>
      </c>
      <c r="G66" s="19">
        <v>18.217667979894678</v>
      </c>
      <c r="AMJ66"/>
    </row>
    <row r="67" spans="1:1024" s="5" customFormat="1" ht="12.95" customHeight="1" x14ac:dyDescent="0.2">
      <c r="A67" s="7" t="s">
        <v>26</v>
      </c>
      <c r="B67" s="19">
        <v>0.78313327158748436</v>
      </c>
      <c r="C67" s="19">
        <v>1.4624257643896807</v>
      </c>
      <c r="D67" s="19">
        <v>1.8439420684567172</v>
      </c>
      <c r="E67" s="19">
        <v>0.2806062568520758</v>
      </c>
      <c r="F67" s="19">
        <v>0.4015200695549036</v>
      </c>
      <c r="G67" s="19">
        <v>0.5080830878646333</v>
      </c>
      <c r="AMJ67"/>
    </row>
    <row r="68" spans="1:1024" s="5" customFormat="1" ht="12.95" customHeight="1" x14ac:dyDescent="0.2">
      <c r="A68" s="7" t="s">
        <v>27</v>
      </c>
      <c r="B68" s="19">
        <v>3.4879298676663542</v>
      </c>
      <c r="C68" s="19">
        <v>7.0096004012327819</v>
      </c>
      <c r="D68" s="19">
        <v>5.0355640922764211</v>
      </c>
      <c r="E68" s="19">
        <v>0.27264737640061582</v>
      </c>
      <c r="F68" s="19">
        <v>0.28446017387214406</v>
      </c>
      <c r="G68" s="19">
        <v>0.21122630698880654</v>
      </c>
      <c r="AMJ68"/>
    </row>
    <row r="69" spans="1:1024" s="5" customFormat="1" ht="12.95" customHeight="1" x14ac:dyDescent="0.2">
      <c r="A69" s="7" t="s">
        <v>28</v>
      </c>
      <c r="B69" s="19">
        <v>1.2561835566251158</v>
      </c>
      <c r="C69" s="19">
        <v>1.3130175300341524</v>
      </c>
      <c r="D69" s="19">
        <v>1.6536608992037984</v>
      </c>
      <c r="E69" s="19">
        <v>1.9730412712221035</v>
      </c>
      <c r="F69" s="19">
        <v>1.9828860787697116</v>
      </c>
      <c r="G69" s="19">
        <v>1.61067898703857</v>
      </c>
      <c r="AMJ69"/>
    </row>
    <row r="70" spans="1:1024" s="5" customFormat="1" ht="20.85" customHeight="1" x14ac:dyDescent="0.2">
      <c r="A70" s="7" t="s">
        <v>29</v>
      </c>
      <c r="B70" s="19">
        <v>0.62779120815163147</v>
      </c>
      <c r="C70" s="19">
        <v>1.3945720211328834</v>
      </c>
      <c r="D70" s="19">
        <v>1.3291846812913424</v>
      </c>
      <c r="E70" s="19">
        <v>0.612253478010648</v>
      </c>
      <c r="F70" s="19">
        <v>1.3021487863355938</v>
      </c>
      <c r="G70" s="19">
        <v>1.030230438774465</v>
      </c>
      <c r="AMJ70"/>
    </row>
    <row r="71" spans="1:1024" s="5" customFormat="1" ht="12.95" customHeight="1" x14ac:dyDescent="0.2">
      <c r="A71" s="7" t="s">
        <v>30</v>
      </c>
      <c r="B71" s="19">
        <v>0.49513028028933664</v>
      </c>
      <c r="C71" s="19">
        <v>0.89690762367559351</v>
      </c>
      <c r="D71" s="19">
        <v>1.296989479721103</v>
      </c>
      <c r="E71" s="19">
        <v>0.71132281973610656</v>
      </c>
      <c r="F71" s="19">
        <v>1.0440792939479036</v>
      </c>
      <c r="G71" s="19">
        <v>1.3093114804897981</v>
      </c>
      <c r="AMJ71"/>
    </row>
    <row r="72" spans="1:1024" s="5" customFormat="1" ht="12.95" customHeight="1" x14ac:dyDescent="0.2">
      <c r="A72" s="7" t="s">
        <v>31</v>
      </c>
      <c r="B72" s="19">
        <v>5.5240520691975368</v>
      </c>
      <c r="C72" s="19">
        <v>6.0314889174679154</v>
      </c>
      <c r="D72" s="19">
        <v>6.4885345766120706</v>
      </c>
      <c r="E72" s="19">
        <v>4.9611463382895575</v>
      </c>
      <c r="F72" s="19">
        <v>6.1521908172873374</v>
      </c>
      <c r="G72" s="19">
        <v>4.5445558753813033</v>
      </c>
      <c r="AMJ72"/>
    </row>
    <row r="73" spans="1:1024" s="5" customFormat="1" ht="12.95" customHeight="1" x14ac:dyDescent="0.2">
      <c r="A73" s="7" t="s">
        <v>32</v>
      </c>
      <c r="B73" s="19">
        <v>0.31260176615856633</v>
      </c>
      <c r="C73" s="19">
        <v>0.39753195049257667</v>
      </c>
      <c r="D73" s="19">
        <v>0.28727990252238295</v>
      </c>
      <c r="E73" s="19">
        <v>0.50159461990562426</v>
      </c>
      <c r="F73" s="19">
        <v>0.54079037863314439</v>
      </c>
      <c r="G73" s="19">
        <v>1.4204574322438868</v>
      </c>
      <c r="AMJ73"/>
    </row>
    <row r="74" spans="1:1024" s="5" customFormat="1" ht="12.95" customHeight="1" x14ac:dyDescent="0.2">
      <c r="A74" s="7" t="s">
        <v>33</v>
      </c>
      <c r="B74" s="19">
        <v>16.692158574568101</v>
      </c>
      <c r="C74" s="19">
        <v>14.401212276388792</v>
      </c>
      <c r="D74" s="19">
        <v>14.005161755738191</v>
      </c>
      <c r="E74" s="19">
        <v>20.586834609788632</v>
      </c>
      <c r="F74" s="19">
        <v>21.304333124695219</v>
      </c>
      <c r="G74" s="19">
        <v>22.650553501048257</v>
      </c>
      <c r="AMJ74"/>
    </row>
    <row r="75" spans="1:1024" s="5" customFormat="1" ht="12.95" customHeight="1" x14ac:dyDescent="0.2">
      <c r="A75" s="7" t="s">
        <v>34</v>
      </c>
      <c r="B75" s="19">
        <v>0.20635872253992751</v>
      </c>
      <c r="C75" s="19">
        <v>0.46798408903486</v>
      </c>
      <c r="D75" s="19">
        <v>0.41126522939152521</v>
      </c>
      <c r="E75" s="19">
        <v>0.50315626866454899</v>
      </c>
      <c r="F75" s="19">
        <v>0.405859538755107</v>
      </c>
      <c r="G75" s="19">
        <v>0.39063342139389085</v>
      </c>
      <c r="AMJ75"/>
    </row>
    <row r="76" spans="1:1024" s="5" customFormat="1" ht="12.95" customHeight="1" x14ac:dyDescent="0.2">
      <c r="A76" s="7" t="s">
        <v>35</v>
      </c>
      <c r="B76" s="19">
        <v>0.36357393324213377</v>
      </c>
      <c r="C76" s="19">
        <v>0.7398598790106401</v>
      </c>
      <c r="D76" s="19">
        <v>0.95405876923781785</v>
      </c>
      <c r="E76" s="19">
        <v>0.27584935597805543</v>
      </c>
      <c r="F76" s="19">
        <v>0.28061875017166771</v>
      </c>
      <c r="G76" s="19">
        <v>0.28291001215774952</v>
      </c>
      <c r="AMJ76"/>
    </row>
    <row r="77" spans="1:1024" s="5" customFormat="1" ht="20.85" customHeight="1" x14ac:dyDescent="0.2">
      <c r="A77" s="7" t="s">
        <v>36</v>
      </c>
      <c r="B77" s="19">
        <v>1.719375870850369E-2</v>
      </c>
      <c r="C77" s="19">
        <v>4.6100468348005902E-3</v>
      </c>
      <c r="D77" s="19">
        <v>0.71797200424358754</v>
      </c>
      <c r="E77" s="19">
        <v>1.0200603991276758</v>
      </c>
      <c r="F77" s="19">
        <v>1.6400206232960137</v>
      </c>
      <c r="G77" s="19">
        <v>0.71355137245443656</v>
      </c>
      <c r="AMJ77"/>
    </row>
    <row r="78" spans="1:1024" s="5" customFormat="1" ht="12.95" customHeight="1" x14ac:dyDescent="0.2">
      <c r="A78" s="7" t="s">
        <v>37</v>
      </c>
      <c r="B78" s="19">
        <v>2.8630117151374748E-3</v>
      </c>
      <c r="C78" s="19">
        <v>5.6610733944497046E-3</v>
      </c>
      <c r="D78" s="19">
        <v>2.8916342336947772E-3</v>
      </c>
      <c r="E78" s="19">
        <v>1.3103926652899948E-2</v>
      </c>
      <c r="F78" s="19">
        <v>4.1856883602690671E-3</v>
      </c>
      <c r="G78" s="19">
        <v>1.3443966632046498</v>
      </c>
      <c r="AMJ78"/>
    </row>
    <row r="79" spans="1:1024" s="5" customFormat="1" ht="20.85" customHeight="1" x14ac:dyDescent="0.2">
      <c r="A79" s="7" t="s">
        <v>38</v>
      </c>
      <c r="B79" s="19">
        <v>7.6665727873966288E-4</v>
      </c>
      <c r="C79" s="19">
        <v>3.010689985650556E-3</v>
      </c>
      <c r="D79" s="19">
        <v>2.4009544040171877E-2</v>
      </c>
      <c r="E79" s="19">
        <v>0</v>
      </c>
      <c r="F79" s="19">
        <v>5.6229894432813952E-3</v>
      </c>
      <c r="G79" s="19">
        <v>0</v>
      </c>
      <c r="AMJ79"/>
    </row>
    <row r="80" spans="1:1024" s="5" customFormat="1" ht="12.95" customHeight="1" x14ac:dyDescent="0.2">
      <c r="A80" s="7" t="s">
        <v>39</v>
      </c>
      <c r="B80" s="19">
        <v>1.8319755458839717E-4</v>
      </c>
      <c r="C80" s="19">
        <v>0</v>
      </c>
      <c r="D80" s="19">
        <v>0</v>
      </c>
      <c r="E80" s="19">
        <v>0</v>
      </c>
      <c r="F80" s="19">
        <v>1.8428922409057976E-5</v>
      </c>
      <c r="G80" s="19">
        <v>0</v>
      </c>
      <c r="AMJ80"/>
    </row>
    <row r="81" spans="1:1024" s="5" customFormat="1" ht="12.95" customHeight="1" x14ac:dyDescent="0.2">
      <c r="A81" s="7" t="s">
        <v>40</v>
      </c>
      <c r="B81" s="19">
        <v>2.7401606137370093E-3</v>
      </c>
      <c r="C81" s="19">
        <v>3.2636988524416041E-3</v>
      </c>
      <c r="D81" s="19">
        <v>2.2211837035183295E-2</v>
      </c>
      <c r="E81" s="19">
        <v>1.0359560764042052E-2</v>
      </c>
      <c r="F81" s="19">
        <v>3.57737905587596E-3</v>
      </c>
      <c r="G81" s="19">
        <v>5.0167196348381319E-3</v>
      </c>
      <c r="AMJ81"/>
    </row>
    <row r="82" spans="1:1024" s="5" customFormat="1" ht="12.95" customHeight="1" x14ac:dyDescent="0.2">
      <c r="A82" s="7" t="s">
        <v>41</v>
      </c>
      <c r="B82" s="19">
        <v>3.5361195403107017E-4</v>
      </c>
      <c r="C82" s="19">
        <v>0</v>
      </c>
      <c r="D82" s="19">
        <v>1.1862368864145071E-2</v>
      </c>
      <c r="E82" s="19">
        <v>4.5966117712125602E-4</v>
      </c>
      <c r="F82" s="19">
        <v>0</v>
      </c>
      <c r="G82" s="19">
        <v>0</v>
      </c>
      <c r="AMJ82"/>
    </row>
    <row r="83" spans="1:1024" s="5" customFormat="1" ht="12.95" customHeight="1" x14ac:dyDescent="0.2">
      <c r="A83" s="1" t="s">
        <v>42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AMJ83"/>
    </row>
    <row r="84" spans="1:1024" s="5" customFormat="1" ht="21" customHeight="1" x14ac:dyDescent="0.2">
      <c r="A84" s="7" t="s">
        <v>43</v>
      </c>
      <c r="B84" s="19">
        <v>0.92569740935017286</v>
      </c>
      <c r="C84" s="19">
        <v>0.9204553553074134</v>
      </c>
      <c r="D84" s="19">
        <v>1.9670045644263061</v>
      </c>
      <c r="E84" s="19">
        <v>0.56116805395300773</v>
      </c>
      <c r="F84" s="19">
        <v>0.5203610663857855</v>
      </c>
      <c r="G84" s="19">
        <v>2.1758782443233127</v>
      </c>
      <c r="AMJ84"/>
    </row>
    <row r="85" spans="1:1024" s="16" customFormat="1" ht="12.95" customHeight="1" x14ac:dyDescent="0.2">
      <c r="A85" s="16" t="s">
        <v>44</v>
      </c>
      <c r="B85" s="21">
        <f t="shared" ref="B85:G85" si="1">SUM(B47:B84)</f>
        <v>100.00000000000001</v>
      </c>
      <c r="C85" s="21">
        <f t="shared" si="1"/>
        <v>99.999999999999986</v>
      </c>
      <c r="D85" s="21">
        <f t="shared" si="1"/>
        <v>100</v>
      </c>
      <c r="E85" s="21">
        <f t="shared" si="1"/>
        <v>99.999999999999986</v>
      </c>
      <c r="F85" s="21">
        <f t="shared" si="1"/>
        <v>99.999999999999986</v>
      </c>
      <c r="G85" s="21">
        <f t="shared" si="1"/>
        <v>99.999999999999986</v>
      </c>
      <c r="AMJ85"/>
    </row>
    <row r="87" spans="1:1024" ht="12.95" customHeight="1" x14ac:dyDescent="0.2">
      <c r="A87" s="5" t="s">
        <v>50</v>
      </c>
    </row>
    <row r="88" spans="1:1024" ht="12.95" customHeight="1" x14ac:dyDescent="0.2">
      <c r="A88" s="1" t="s">
        <v>51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88"/>
  <sheetViews>
    <sheetView zoomScaleNormal="100" workbookViewId="0">
      <selection activeCell="I70" sqref="I70"/>
    </sheetView>
  </sheetViews>
  <sheetFormatPr defaultColWidth="9" defaultRowHeight="12.75" x14ac:dyDescent="0.2"/>
  <cols>
    <col min="1" max="1" width="70.5703125" style="1" customWidth="1"/>
    <col min="2" max="2" width="14.42578125" style="1" customWidth="1"/>
    <col min="3" max="4" width="14.7109375" style="1" customWidth="1"/>
    <col min="5" max="5" width="13.7109375" style="1" customWidth="1"/>
    <col min="6" max="6" width="13.5703125" style="1" customWidth="1"/>
    <col min="7" max="7" width="12.5703125" style="1" customWidth="1"/>
    <col min="8" max="8" width="14.28515625" style="1" customWidth="1"/>
    <col min="9" max="9" width="11.85546875" style="1" customWidth="1"/>
    <col min="10" max="10" width="11.7109375" style="1" customWidth="1"/>
    <col min="11" max="11" width="14.42578125" style="1" customWidth="1"/>
    <col min="12" max="12" width="11.7109375" style="1" customWidth="1"/>
    <col min="13" max="13" width="10.42578125" style="1" customWidth="1"/>
    <col min="14" max="14" width="12" style="1" customWidth="1"/>
    <col min="15" max="1023" width="9" style="1"/>
  </cols>
  <sheetData>
    <row r="1" spans="1:21" ht="12.95" customHeight="1" x14ac:dyDescent="0.2">
      <c r="A1" s="68" t="s">
        <v>108</v>
      </c>
      <c r="B1" s="68"/>
      <c r="C1" s="68"/>
      <c r="D1" s="68"/>
      <c r="E1" s="68"/>
      <c r="F1" s="68"/>
      <c r="G1" s="68"/>
    </row>
    <row r="3" spans="1:21" ht="12.95" customHeight="1" x14ac:dyDescent="0.2">
      <c r="A3" s="69" t="s">
        <v>0</v>
      </c>
      <c r="B3" s="6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8"/>
    </row>
    <row r="4" spans="1:21" ht="12.95" customHeight="1" x14ac:dyDescent="0.2">
      <c r="A4" s="9" t="s">
        <v>1</v>
      </c>
      <c r="B4" s="10" t="s">
        <v>2</v>
      </c>
      <c r="C4" s="10" t="s">
        <v>3</v>
      </c>
      <c r="D4" s="10" t="s">
        <v>96</v>
      </c>
      <c r="E4" s="10" t="s">
        <v>4</v>
      </c>
      <c r="F4" s="10" t="s">
        <v>5</v>
      </c>
      <c r="G4" s="10" t="s">
        <v>98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3" t="s">
        <v>58</v>
      </c>
    </row>
    <row r="5" spans="1:21" ht="12.95" customHeight="1" x14ac:dyDescent="0.2">
      <c r="A5" s="1" t="s">
        <v>6</v>
      </c>
      <c r="B5" s="63">
        <v>50887928</v>
      </c>
      <c r="C5" s="63">
        <v>53507323</v>
      </c>
      <c r="D5" s="63">
        <v>73247757</v>
      </c>
      <c r="E5" s="63">
        <v>75730936</v>
      </c>
      <c r="F5" s="63">
        <v>71414057</v>
      </c>
      <c r="G5" s="63">
        <v>67588556</v>
      </c>
      <c r="H5" s="3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2.95" customHeight="1" x14ac:dyDescent="0.2">
      <c r="A6" s="1" t="s">
        <v>7</v>
      </c>
      <c r="B6" s="63">
        <v>151982</v>
      </c>
      <c r="C6" s="63">
        <v>57041</v>
      </c>
      <c r="D6" s="63">
        <v>126746</v>
      </c>
      <c r="E6" s="63">
        <v>652748</v>
      </c>
      <c r="F6" s="63">
        <v>1143007</v>
      </c>
      <c r="G6" s="63">
        <v>854692</v>
      </c>
      <c r="H6" s="1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2.95" customHeight="1" x14ac:dyDescent="0.2">
      <c r="A7" s="1" t="s">
        <v>8</v>
      </c>
      <c r="B7" s="63">
        <v>1251561</v>
      </c>
      <c r="C7" s="63">
        <v>1354296</v>
      </c>
      <c r="D7" s="63">
        <v>1398674</v>
      </c>
      <c r="E7" s="63">
        <v>415235</v>
      </c>
      <c r="F7" s="63">
        <v>257993</v>
      </c>
      <c r="G7" s="63">
        <v>918594</v>
      </c>
      <c r="H7" s="1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2.95" customHeight="1" x14ac:dyDescent="0.2">
      <c r="A8" s="1" t="s">
        <v>9</v>
      </c>
      <c r="B8" s="63">
        <v>0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1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2.95" customHeight="1" x14ac:dyDescent="0.2">
      <c r="A9" s="1" t="s">
        <v>10</v>
      </c>
      <c r="B9" s="63">
        <v>0</v>
      </c>
      <c r="C9" s="63">
        <v>0</v>
      </c>
      <c r="D9" s="63">
        <v>4610</v>
      </c>
      <c r="E9" s="63">
        <v>26418</v>
      </c>
      <c r="F9" s="63">
        <v>0</v>
      </c>
      <c r="G9" s="63">
        <v>39321</v>
      </c>
      <c r="H9" s="1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2.95" customHeight="1" x14ac:dyDescent="0.2">
      <c r="A10" s="1" t="s">
        <v>11</v>
      </c>
      <c r="B10" s="63">
        <v>0</v>
      </c>
      <c r="C10" s="63">
        <v>0</v>
      </c>
      <c r="D10" s="63">
        <v>5544</v>
      </c>
      <c r="E10" s="63">
        <v>0</v>
      </c>
      <c r="F10" s="63">
        <v>0</v>
      </c>
      <c r="G10" s="63">
        <v>0</v>
      </c>
      <c r="H10" s="1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2.95" customHeight="1" x14ac:dyDescent="0.2">
      <c r="A11" s="1" t="s">
        <v>12</v>
      </c>
      <c r="B11" s="63">
        <v>4512002</v>
      </c>
      <c r="C11" s="63">
        <v>3934725</v>
      </c>
      <c r="D11" s="63">
        <v>4533543</v>
      </c>
      <c r="E11" s="63">
        <v>1059049</v>
      </c>
      <c r="F11" s="63">
        <v>881190</v>
      </c>
      <c r="G11" s="63">
        <v>2159105</v>
      </c>
      <c r="H11" s="1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2.95" customHeight="1" x14ac:dyDescent="0.2">
      <c r="A12" s="1" t="s">
        <v>13</v>
      </c>
      <c r="B12" s="63">
        <v>79089171</v>
      </c>
      <c r="C12" s="63">
        <v>77812046</v>
      </c>
      <c r="D12" s="63">
        <v>97067937</v>
      </c>
      <c r="E12" s="63">
        <v>168484324</v>
      </c>
      <c r="F12" s="63">
        <v>182692601</v>
      </c>
      <c r="G12" s="63">
        <v>226094354</v>
      </c>
      <c r="H12" s="1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2.95" customHeight="1" x14ac:dyDescent="0.2">
      <c r="A13" s="1" t="s">
        <v>14</v>
      </c>
      <c r="B13" s="63">
        <v>831925</v>
      </c>
      <c r="C13" s="63">
        <v>6210851</v>
      </c>
      <c r="D13" s="63">
        <v>3477310</v>
      </c>
      <c r="E13" s="63">
        <v>19796714</v>
      </c>
      <c r="F13" s="63">
        <v>22553432</v>
      </c>
      <c r="G13" s="63">
        <v>22393364</v>
      </c>
      <c r="H13" s="1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2.95" customHeight="1" x14ac:dyDescent="0.2">
      <c r="A14" s="1" t="s">
        <v>15</v>
      </c>
      <c r="B14" s="63">
        <v>0</v>
      </c>
      <c r="C14" s="63">
        <v>0</v>
      </c>
      <c r="D14" s="63">
        <v>1697</v>
      </c>
      <c r="E14" s="63">
        <v>0</v>
      </c>
      <c r="F14" s="63">
        <v>0</v>
      </c>
      <c r="G14" s="63">
        <v>0</v>
      </c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2.95" customHeight="1" x14ac:dyDescent="0.2">
      <c r="A15" s="1" t="s">
        <v>16</v>
      </c>
      <c r="B15" s="63">
        <v>2535405</v>
      </c>
      <c r="C15" s="63">
        <v>3312998</v>
      </c>
      <c r="D15" s="63">
        <v>4400043</v>
      </c>
      <c r="E15" s="63">
        <v>916769</v>
      </c>
      <c r="F15" s="63">
        <v>153229</v>
      </c>
      <c r="G15" s="63">
        <v>785313</v>
      </c>
      <c r="H15" s="1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2.95" customHeight="1" x14ac:dyDescent="0.2">
      <c r="A16" s="1" t="s">
        <v>17</v>
      </c>
      <c r="B16" s="63">
        <v>12450976</v>
      </c>
      <c r="C16" s="63">
        <v>10905677</v>
      </c>
      <c r="D16" s="63">
        <v>8880650</v>
      </c>
      <c r="E16" s="63">
        <v>4497490</v>
      </c>
      <c r="F16" s="63">
        <v>3211366</v>
      </c>
      <c r="G16" s="63">
        <v>2931217</v>
      </c>
      <c r="H16" s="1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2.95" customHeight="1" x14ac:dyDescent="0.2">
      <c r="A17" s="1" t="s">
        <v>18</v>
      </c>
      <c r="B17" s="63">
        <v>6027952</v>
      </c>
      <c r="C17" s="63">
        <v>4886898</v>
      </c>
      <c r="D17" s="63">
        <v>6568761</v>
      </c>
      <c r="E17" s="63">
        <v>126563</v>
      </c>
      <c r="F17" s="63">
        <v>129418</v>
      </c>
      <c r="G17" s="63">
        <v>428068</v>
      </c>
      <c r="H17" s="1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2.95" customHeight="1" x14ac:dyDescent="0.2">
      <c r="A18" s="1" t="s">
        <v>19</v>
      </c>
      <c r="B18" s="63">
        <v>4047927</v>
      </c>
      <c r="C18" s="63">
        <v>4078532</v>
      </c>
      <c r="D18" s="63">
        <v>3750379</v>
      </c>
      <c r="E18" s="63">
        <v>2067884</v>
      </c>
      <c r="F18" s="63">
        <v>831748</v>
      </c>
      <c r="G18" s="63">
        <v>5288290</v>
      </c>
      <c r="H18" s="1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2.95" customHeight="1" x14ac:dyDescent="0.2">
      <c r="A19" s="1" t="s">
        <v>20</v>
      </c>
      <c r="B19" s="63">
        <v>11481544</v>
      </c>
      <c r="C19" s="63">
        <v>7926841</v>
      </c>
      <c r="D19" s="63">
        <v>7592763</v>
      </c>
      <c r="E19" s="63">
        <v>4074531</v>
      </c>
      <c r="F19" s="63">
        <v>6259044</v>
      </c>
      <c r="G19" s="63">
        <v>12170099</v>
      </c>
      <c r="H19" s="1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2.95" customHeight="1" x14ac:dyDescent="0.2">
      <c r="A20" s="1" t="s">
        <v>21</v>
      </c>
      <c r="B20" s="63">
        <v>50103</v>
      </c>
      <c r="C20" s="63">
        <v>109602</v>
      </c>
      <c r="D20" s="63">
        <v>69274</v>
      </c>
      <c r="E20" s="63">
        <v>0</v>
      </c>
      <c r="F20" s="63">
        <v>0</v>
      </c>
      <c r="G20" s="63">
        <v>0</v>
      </c>
      <c r="H20" s="1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2.95" customHeight="1" x14ac:dyDescent="0.2">
      <c r="A21" s="1" t="s">
        <v>22</v>
      </c>
      <c r="B21" s="63">
        <v>9176126</v>
      </c>
      <c r="C21" s="63">
        <v>10659568</v>
      </c>
      <c r="D21" s="63">
        <v>11113176</v>
      </c>
      <c r="E21" s="63">
        <v>349064</v>
      </c>
      <c r="F21" s="63">
        <v>196590</v>
      </c>
      <c r="G21" s="63">
        <v>132389</v>
      </c>
      <c r="H21" s="1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2.95" customHeight="1" x14ac:dyDescent="0.2">
      <c r="A22" s="1" t="s">
        <v>23</v>
      </c>
      <c r="B22" s="63">
        <v>39765442</v>
      </c>
      <c r="C22" s="63">
        <v>28571070</v>
      </c>
      <c r="D22" s="63">
        <v>33957105</v>
      </c>
      <c r="E22" s="63">
        <v>5448775</v>
      </c>
      <c r="F22" s="63">
        <v>3366592</v>
      </c>
      <c r="G22" s="63">
        <v>2718567</v>
      </c>
      <c r="H22" s="1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2.95" customHeight="1" x14ac:dyDescent="0.2">
      <c r="A23" s="1" t="s">
        <v>24</v>
      </c>
      <c r="B23" s="63">
        <v>4407492</v>
      </c>
      <c r="C23" s="63">
        <v>4935024</v>
      </c>
      <c r="D23" s="63">
        <v>5915864</v>
      </c>
      <c r="E23" s="63">
        <v>275396</v>
      </c>
      <c r="F23" s="63">
        <v>299138</v>
      </c>
      <c r="G23" s="63">
        <v>396573</v>
      </c>
      <c r="H23" s="1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2.95" customHeight="1" x14ac:dyDescent="0.2">
      <c r="A24" s="1" t="s">
        <v>25</v>
      </c>
      <c r="B24" s="63">
        <v>61983429</v>
      </c>
      <c r="C24" s="63">
        <v>64358175</v>
      </c>
      <c r="D24" s="63">
        <v>57079361</v>
      </c>
      <c r="E24" s="63">
        <v>3077405</v>
      </c>
      <c r="F24" s="63">
        <v>2397662</v>
      </c>
      <c r="G24" s="63">
        <v>2311515</v>
      </c>
      <c r="H24" s="1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2.95" customHeight="1" x14ac:dyDescent="0.2">
      <c r="A25" s="1" t="s">
        <v>26</v>
      </c>
      <c r="B25" s="63">
        <v>24814330</v>
      </c>
      <c r="C25" s="63">
        <v>34020312</v>
      </c>
      <c r="D25" s="63">
        <v>25546001</v>
      </c>
      <c r="E25" s="63">
        <v>20200842</v>
      </c>
      <c r="F25" s="63">
        <v>18292436</v>
      </c>
      <c r="G25" s="63">
        <v>26360685</v>
      </c>
      <c r="H25" s="1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2.95" customHeight="1" x14ac:dyDescent="0.2">
      <c r="A26" s="1" t="s">
        <v>27</v>
      </c>
      <c r="B26" s="63">
        <v>3992827</v>
      </c>
      <c r="C26" s="63">
        <v>12313465</v>
      </c>
      <c r="D26" s="63">
        <v>13291341</v>
      </c>
      <c r="E26" s="63">
        <v>603333</v>
      </c>
      <c r="F26" s="63">
        <v>665330</v>
      </c>
      <c r="G26" s="63">
        <v>536313</v>
      </c>
      <c r="H26" s="1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2.95" customHeight="1" x14ac:dyDescent="0.2">
      <c r="A27" s="1" t="s">
        <v>28</v>
      </c>
      <c r="B27" s="63">
        <v>50436336</v>
      </c>
      <c r="C27" s="63">
        <v>31427779</v>
      </c>
      <c r="D27" s="63">
        <v>24690737</v>
      </c>
      <c r="E27" s="63">
        <v>1313112</v>
      </c>
      <c r="F27" s="63">
        <v>442126</v>
      </c>
      <c r="G27" s="63">
        <v>874434</v>
      </c>
      <c r="H27" s="1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2.95" customHeight="1" x14ac:dyDescent="0.2">
      <c r="A28" s="1" t="s">
        <v>29</v>
      </c>
      <c r="B28" s="63">
        <v>20804310</v>
      </c>
      <c r="C28" s="63">
        <v>22160494</v>
      </c>
      <c r="D28" s="63">
        <v>28876949</v>
      </c>
      <c r="E28" s="63">
        <v>3854666</v>
      </c>
      <c r="F28" s="63">
        <v>7244204</v>
      </c>
      <c r="G28" s="63">
        <v>3201852</v>
      </c>
      <c r="H28" s="1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2.95" customHeight="1" x14ac:dyDescent="0.2">
      <c r="A29" s="1" t="s">
        <v>30</v>
      </c>
      <c r="B29" s="63">
        <v>51086875</v>
      </c>
      <c r="C29" s="63">
        <v>22710594</v>
      </c>
      <c r="D29" s="63">
        <v>25108577</v>
      </c>
      <c r="E29" s="63">
        <v>9199679</v>
      </c>
      <c r="F29" s="63">
        <v>4383813</v>
      </c>
      <c r="G29" s="63">
        <v>4055732</v>
      </c>
      <c r="H29" s="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2.95" customHeight="1" x14ac:dyDescent="0.2">
      <c r="A30" s="1" t="s">
        <v>31</v>
      </c>
      <c r="B30" s="63">
        <v>179765791</v>
      </c>
      <c r="C30" s="63">
        <v>232353140</v>
      </c>
      <c r="D30" s="63">
        <v>213793697</v>
      </c>
      <c r="E30" s="63">
        <v>10457525</v>
      </c>
      <c r="F30" s="63">
        <v>12839340</v>
      </c>
      <c r="G30" s="63">
        <v>12197138</v>
      </c>
      <c r="H30" s="1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2.95" customHeight="1" x14ac:dyDescent="0.2">
      <c r="A31" s="1" t="s">
        <v>32</v>
      </c>
      <c r="B31" s="63">
        <v>6104306</v>
      </c>
      <c r="C31" s="63">
        <v>8411753</v>
      </c>
      <c r="D31" s="63">
        <v>61645041</v>
      </c>
      <c r="E31" s="63">
        <v>269877852</v>
      </c>
      <c r="F31" s="63">
        <v>228677740</v>
      </c>
      <c r="G31" s="63">
        <v>198576816</v>
      </c>
      <c r="H31" s="1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2.95" customHeight="1" x14ac:dyDescent="0.2">
      <c r="A32" s="1" t="s">
        <v>33</v>
      </c>
      <c r="B32" s="63">
        <v>20675544</v>
      </c>
      <c r="C32" s="63">
        <v>24025063</v>
      </c>
      <c r="D32" s="63">
        <v>83144864</v>
      </c>
      <c r="E32" s="63">
        <v>73087123</v>
      </c>
      <c r="F32" s="63">
        <v>8342859</v>
      </c>
      <c r="G32" s="63">
        <v>64820287</v>
      </c>
      <c r="H32" s="1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1024" ht="12.95" customHeight="1" x14ac:dyDescent="0.2">
      <c r="A33" s="1" t="s">
        <v>34</v>
      </c>
      <c r="B33" s="63">
        <v>1532859</v>
      </c>
      <c r="C33" s="63">
        <v>1453211</v>
      </c>
      <c r="D33" s="63">
        <v>2447727</v>
      </c>
      <c r="E33" s="63">
        <v>2181696</v>
      </c>
      <c r="F33" s="63">
        <v>1820499</v>
      </c>
      <c r="G33" s="63">
        <v>2017047</v>
      </c>
      <c r="H33" s="1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1024" ht="12.95" customHeight="1" x14ac:dyDescent="0.2">
      <c r="A34" s="1" t="s">
        <v>35</v>
      </c>
      <c r="B34" s="63">
        <v>13818584</v>
      </c>
      <c r="C34" s="63">
        <v>13806069</v>
      </c>
      <c r="D34" s="63">
        <v>10712686</v>
      </c>
      <c r="E34" s="63">
        <v>255090</v>
      </c>
      <c r="F34" s="63">
        <v>12998404</v>
      </c>
      <c r="G34" s="63">
        <v>545846</v>
      </c>
      <c r="H34" s="1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1024" ht="12.95" customHeight="1" x14ac:dyDescent="0.2">
      <c r="A35" s="1" t="s">
        <v>36</v>
      </c>
      <c r="B35" s="63">
        <v>1277849</v>
      </c>
      <c r="C35" s="63">
        <v>757841</v>
      </c>
      <c r="D35" s="63">
        <v>3185481</v>
      </c>
      <c r="E35" s="63">
        <v>1575803</v>
      </c>
      <c r="F35" s="63">
        <v>1522887</v>
      </c>
      <c r="G35" s="63">
        <v>1197970</v>
      </c>
      <c r="H35" s="1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1024" ht="12.95" customHeight="1" x14ac:dyDescent="0.2">
      <c r="A36" s="1" t="s">
        <v>37</v>
      </c>
      <c r="B36" s="63">
        <v>3576789</v>
      </c>
      <c r="C36" s="63">
        <v>4716407</v>
      </c>
      <c r="D36" s="63">
        <v>4223734</v>
      </c>
      <c r="E36" s="63">
        <v>203893</v>
      </c>
      <c r="F36" s="63">
        <v>38328</v>
      </c>
      <c r="G36" s="63">
        <v>28269</v>
      </c>
      <c r="H36" s="1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1024" ht="12.95" customHeight="1" x14ac:dyDescent="0.2">
      <c r="A37" s="1" t="s">
        <v>38</v>
      </c>
      <c r="B37" s="63">
        <v>46244</v>
      </c>
      <c r="C37" s="63">
        <v>10271</v>
      </c>
      <c r="D37" s="63">
        <v>42832</v>
      </c>
      <c r="E37" s="63">
        <v>0</v>
      </c>
      <c r="F37" s="63">
        <v>0</v>
      </c>
      <c r="G37" s="63">
        <v>0</v>
      </c>
      <c r="H37" s="1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1024" ht="12.95" customHeight="1" x14ac:dyDescent="0.2">
      <c r="A38" s="7" t="s">
        <v>39</v>
      </c>
      <c r="B38" s="63">
        <v>0</v>
      </c>
      <c r="C38" s="63">
        <v>40</v>
      </c>
      <c r="D38" s="63">
        <v>80</v>
      </c>
      <c r="E38" s="63">
        <v>0</v>
      </c>
      <c r="F38" s="63">
        <v>0</v>
      </c>
      <c r="G38" s="63">
        <v>0</v>
      </c>
      <c r="H38" s="1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1024" ht="12.95" customHeight="1" x14ac:dyDescent="0.2">
      <c r="A39" s="1" t="s">
        <v>40</v>
      </c>
      <c r="B39" s="63">
        <v>12690</v>
      </c>
      <c r="C39" s="63">
        <v>3695</v>
      </c>
      <c r="D39" s="63">
        <v>261813</v>
      </c>
      <c r="E39" s="63">
        <v>57195</v>
      </c>
      <c r="F39" s="63">
        <v>22129</v>
      </c>
      <c r="G39" s="63">
        <v>23438</v>
      </c>
      <c r="H39" s="1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1024" ht="12.95" customHeight="1" x14ac:dyDescent="0.2">
      <c r="A40" s="1" t="s">
        <v>41</v>
      </c>
      <c r="B40" s="63">
        <v>1085</v>
      </c>
      <c r="C40" s="63">
        <v>5496</v>
      </c>
      <c r="D40" s="63">
        <v>84894</v>
      </c>
      <c r="E40" s="63">
        <v>0</v>
      </c>
      <c r="F40" s="63">
        <v>0</v>
      </c>
      <c r="G40" s="63">
        <v>15134</v>
      </c>
      <c r="H40" s="20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1024" ht="12.95" customHeight="1" x14ac:dyDescent="0.2">
      <c r="A41" s="1" t="s">
        <v>42</v>
      </c>
      <c r="B41" s="63">
        <v>0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20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1024" ht="12.95" customHeight="1" x14ac:dyDescent="0.2">
      <c r="A42" s="1" t="s">
        <v>43</v>
      </c>
      <c r="B42" s="63">
        <v>21262590</v>
      </c>
      <c r="C42" s="63">
        <v>9341822</v>
      </c>
      <c r="D42" s="63">
        <v>18026343</v>
      </c>
      <c r="E42" s="63">
        <v>3193880</v>
      </c>
      <c r="F42" s="63">
        <v>3350370</v>
      </c>
      <c r="G42" s="63">
        <v>9041378</v>
      </c>
      <c r="H42" s="35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1024" s="16" customFormat="1" ht="12.95" customHeight="1" x14ac:dyDescent="0.2">
      <c r="A43" s="16" t="s">
        <v>44</v>
      </c>
      <c r="B43" s="10">
        <f t="shared" ref="B43:G43" si="0">SUM(B5:B42)</f>
        <v>687859974</v>
      </c>
      <c r="C43" s="10">
        <f t="shared" si="0"/>
        <v>700138119</v>
      </c>
      <c r="D43" s="10">
        <f t="shared" si="0"/>
        <v>834273991</v>
      </c>
      <c r="E43" s="10">
        <f t="shared" si="0"/>
        <v>683060990</v>
      </c>
      <c r="F43" s="10">
        <f t="shared" si="0"/>
        <v>596427532</v>
      </c>
      <c r="G43" s="10">
        <f t="shared" si="0"/>
        <v>670702356</v>
      </c>
      <c r="AMJ43"/>
    </row>
    <row r="44" spans="1:1024" ht="12.95" customHeight="1" x14ac:dyDescent="0.2">
      <c r="A44" s="5"/>
      <c r="B44" s="36"/>
      <c r="C44" s="36"/>
      <c r="D44" s="36"/>
      <c r="E44" s="36"/>
      <c r="F44" s="36"/>
      <c r="G44" s="36"/>
    </row>
    <row r="45" spans="1:1024" ht="12.95" customHeight="1" x14ac:dyDescent="0.2">
      <c r="A45" s="1" t="s">
        <v>45</v>
      </c>
    </row>
    <row r="46" spans="1:1024" ht="20.85" customHeight="1" x14ac:dyDescent="0.2">
      <c r="A46" s="35" t="s">
        <v>1</v>
      </c>
      <c r="B46" s="18" t="s">
        <v>46</v>
      </c>
      <c r="C46" s="18" t="s">
        <v>47</v>
      </c>
      <c r="D46" s="18" t="s">
        <v>99</v>
      </c>
      <c r="E46" s="18" t="s">
        <v>48</v>
      </c>
      <c r="F46" s="18" t="s">
        <v>49</v>
      </c>
      <c r="G46" s="18" t="s">
        <v>100</v>
      </c>
    </row>
    <row r="47" spans="1:1024" s="5" customFormat="1" ht="12.95" customHeight="1" x14ac:dyDescent="0.2">
      <c r="A47" s="7" t="s">
        <v>6</v>
      </c>
      <c r="B47" s="19">
        <v>7.3980068507373282</v>
      </c>
      <c r="C47" s="19">
        <v>7.6423953428537725</v>
      </c>
      <c r="D47" s="19">
        <v>8.7798202736971103</v>
      </c>
      <c r="E47" s="19">
        <v>11.086994735272468</v>
      </c>
      <c r="F47" s="19">
        <v>11.973635214411933</v>
      </c>
      <c r="G47" s="19">
        <v>10.077280241430969</v>
      </c>
      <c r="AMJ47"/>
    </row>
    <row r="48" spans="1:1024" s="5" customFormat="1" ht="12.95" customHeight="1" x14ac:dyDescent="0.2">
      <c r="A48" s="7" t="s">
        <v>7</v>
      </c>
      <c r="B48" s="19">
        <v>2.2094903867745617E-2</v>
      </c>
      <c r="C48" s="19">
        <v>8.147106756802653E-3</v>
      </c>
      <c r="D48" s="19">
        <v>1.5192371015675114E-2</v>
      </c>
      <c r="E48" s="19">
        <v>9.5562183985942462E-2</v>
      </c>
      <c r="F48" s="19">
        <v>0.19164222620091925</v>
      </c>
      <c r="G48" s="19">
        <v>0.12743238373237503</v>
      </c>
      <c r="AMJ48"/>
    </row>
    <row r="49" spans="1:1024" s="5" customFormat="1" ht="12.95" customHeight="1" x14ac:dyDescent="0.2">
      <c r="A49" s="7" t="s">
        <v>8</v>
      </c>
      <c r="B49" s="19">
        <v>0.18194996762524229</v>
      </c>
      <c r="C49" s="19">
        <v>0.19343269038605224</v>
      </c>
      <c r="D49" s="19">
        <v>0.16765163664319485</v>
      </c>
      <c r="E49" s="19">
        <v>6.0790325619385757E-2</v>
      </c>
      <c r="F49" s="19">
        <v>4.3256386762507801E-2</v>
      </c>
      <c r="G49" s="19">
        <v>0.13696000793532323</v>
      </c>
      <c r="AMJ49"/>
    </row>
    <row r="50" spans="1:1024" s="5" customFormat="1" ht="12.95" customHeight="1" x14ac:dyDescent="0.2">
      <c r="A50" s="7" t="s">
        <v>9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AMJ50"/>
    </row>
    <row r="51" spans="1:1024" s="5" customFormat="1" ht="12.95" customHeight="1" x14ac:dyDescent="0.2">
      <c r="A51" s="7" t="s">
        <v>55</v>
      </c>
      <c r="B51" s="19">
        <v>0</v>
      </c>
      <c r="C51" s="19">
        <v>0</v>
      </c>
      <c r="D51" s="19">
        <v>5.5257625788791972E-4</v>
      </c>
      <c r="E51" s="19">
        <v>3.8675902132838829E-3</v>
      </c>
      <c r="F51" s="19">
        <v>0</v>
      </c>
      <c r="G51" s="19">
        <v>5.8626601872261794E-3</v>
      </c>
      <c r="AMJ51"/>
    </row>
    <row r="52" spans="1:1024" s="5" customFormat="1" ht="12.95" customHeight="1" x14ac:dyDescent="0.2">
      <c r="A52" s="7" t="s">
        <v>11</v>
      </c>
      <c r="B52" s="19">
        <v>0</v>
      </c>
      <c r="C52" s="19">
        <v>0</v>
      </c>
      <c r="D52" s="19">
        <v>6.6452988584178455E-4</v>
      </c>
      <c r="E52" s="19">
        <v>0</v>
      </c>
      <c r="F52" s="19">
        <v>0</v>
      </c>
      <c r="G52" s="19">
        <v>0</v>
      </c>
      <c r="AMJ52"/>
    </row>
    <row r="53" spans="1:1024" s="5" customFormat="1" ht="12.95" customHeight="1" x14ac:dyDescent="0.2">
      <c r="A53" s="7" t="s">
        <v>56</v>
      </c>
      <c r="B53" s="19">
        <v>0.65594774671392642</v>
      </c>
      <c r="C53" s="19">
        <v>0.56199268304658612</v>
      </c>
      <c r="D53" s="19">
        <v>0.54341176267114388</v>
      </c>
      <c r="E53" s="19">
        <v>0.15504457369172847</v>
      </c>
      <c r="F53" s="19">
        <v>0.14774468862044418</v>
      </c>
      <c r="G53" s="19">
        <v>0.32191701440810205</v>
      </c>
      <c r="AMJ53"/>
    </row>
    <row r="54" spans="1:1024" s="5" customFormat="1" ht="12.95" customHeight="1" x14ac:dyDescent="0.2">
      <c r="A54" s="7" t="s">
        <v>13</v>
      </c>
      <c r="B54" s="19">
        <v>11.497859155851973</v>
      </c>
      <c r="C54" s="19">
        <v>11.11381367309898</v>
      </c>
      <c r="D54" s="19">
        <v>11.635018956260378</v>
      </c>
      <c r="E54" s="19">
        <v>24.66607323015182</v>
      </c>
      <c r="F54" s="19">
        <v>30.631148161014139</v>
      </c>
      <c r="G54" s="19">
        <v>33.710087936533206</v>
      </c>
      <c r="AMJ54"/>
    </row>
    <row r="55" spans="1:1024" s="5" customFormat="1" ht="12.95" customHeight="1" x14ac:dyDescent="0.2">
      <c r="A55" s="7" t="s">
        <v>14</v>
      </c>
      <c r="B55" s="19">
        <v>0.12094394665272384</v>
      </c>
      <c r="C55" s="19">
        <v>0.88708939442847279</v>
      </c>
      <c r="D55" s="19">
        <v>0.41680671308378353</v>
      </c>
      <c r="E55" s="19">
        <v>2.8982351927314718</v>
      </c>
      <c r="F55" s="19">
        <v>3.7814203385902716</v>
      </c>
      <c r="G55" s="19">
        <v>3.3387931024354418</v>
      </c>
      <c r="AMJ55"/>
    </row>
    <row r="56" spans="1:1024" s="5" customFormat="1" ht="12.95" customHeight="1" x14ac:dyDescent="0.2">
      <c r="A56" s="7" t="s">
        <v>15</v>
      </c>
      <c r="B56" s="19">
        <v>0</v>
      </c>
      <c r="C56" s="19">
        <v>0</v>
      </c>
      <c r="D56" s="19">
        <v>2.0341039254572664E-4</v>
      </c>
      <c r="E56" s="19">
        <v>0</v>
      </c>
      <c r="F56" s="19">
        <v>0</v>
      </c>
      <c r="G56" s="19">
        <v>0</v>
      </c>
      <c r="AMJ56"/>
    </row>
    <row r="57" spans="1:1024" s="5" customFormat="1" ht="12.95" customHeight="1" x14ac:dyDescent="0.2">
      <c r="A57" s="7" t="s">
        <v>16</v>
      </c>
      <c r="B57" s="19">
        <v>0.36859318696162424</v>
      </c>
      <c r="C57" s="19">
        <v>0.47319206169375849</v>
      </c>
      <c r="D57" s="19">
        <v>0.52740982548501869</v>
      </c>
      <c r="E57" s="19">
        <v>0.13421480854879445</v>
      </c>
      <c r="F57" s="19">
        <v>2.5691134593699472E-2</v>
      </c>
      <c r="G57" s="19">
        <v>0.11708815288551037</v>
      </c>
      <c r="AMJ57"/>
    </row>
    <row r="58" spans="1:1024" s="5" customFormat="1" ht="12.95" customHeight="1" x14ac:dyDescent="0.2">
      <c r="A58" s="7" t="s">
        <v>17</v>
      </c>
      <c r="B58" s="19">
        <v>1.8101032870972078</v>
      </c>
      <c r="C58" s="19">
        <v>1.557646513458868</v>
      </c>
      <c r="D58" s="19">
        <v>1.0644764305015952</v>
      </c>
      <c r="E58" s="19">
        <v>0.65843168704452004</v>
      </c>
      <c r="F58" s="19">
        <v>0.53843356111199769</v>
      </c>
      <c r="G58" s="19">
        <v>0.43703693207244382</v>
      </c>
      <c r="AMJ58"/>
    </row>
    <row r="59" spans="1:1024" s="5" customFormat="1" ht="12.95" customHeight="1" x14ac:dyDescent="0.2">
      <c r="A59" s="7" t="s">
        <v>18</v>
      </c>
      <c r="B59" s="19">
        <v>0.87633417088461096</v>
      </c>
      <c r="C59" s="19">
        <v>0.69799056320200159</v>
      </c>
      <c r="D59" s="19">
        <v>0.78736255365295205</v>
      </c>
      <c r="E59" s="19">
        <v>1.8528799309707321E-2</v>
      </c>
      <c r="F59" s="19">
        <v>2.1698864163098359E-2</v>
      </c>
      <c r="G59" s="19">
        <v>6.3823840213258473E-2</v>
      </c>
      <c r="AMJ59"/>
    </row>
    <row r="60" spans="1:1024" s="5" customFormat="1" ht="20.85" customHeight="1" x14ac:dyDescent="0.2">
      <c r="A60" s="7" t="s">
        <v>19</v>
      </c>
      <c r="B60" s="19">
        <v>0.58848125388961792</v>
      </c>
      <c r="C60" s="19">
        <v>0.58253248742195685</v>
      </c>
      <c r="D60" s="19">
        <v>0.4495380463083381</v>
      </c>
      <c r="E60" s="19">
        <v>0.30273782726195503</v>
      </c>
      <c r="F60" s="19">
        <v>0.13945499752684121</v>
      </c>
      <c r="G60" s="19">
        <v>0.78847046721869585</v>
      </c>
      <c r="AMJ60"/>
    </row>
    <row r="61" spans="1:1024" s="5" customFormat="1" ht="12.95" customHeight="1" x14ac:dyDescent="0.2">
      <c r="A61" s="7" t="s">
        <v>20</v>
      </c>
      <c r="B61" s="19">
        <v>1.6691687892861753</v>
      </c>
      <c r="C61" s="19">
        <v>1.1321824629862782</v>
      </c>
      <c r="D61" s="19">
        <v>0.91010424415831992</v>
      </c>
      <c r="E61" s="19">
        <v>0.5965105692831324</v>
      </c>
      <c r="F61" s="19">
        <v>1.049422379783769</v>
      </c>
      <c r="G61" s="19">
        <v>1.8145305277561901</v>
      </c>
      <c r="AMJ61"/>
    </row>
    <row r="62" spans="1:1024" s="5" customFormat="1" ht="12.95" customHeight="1" x14ac:dyDescent="0.2">
      <c r="A62" s="7" t="s">
        <v>21</v>
      </c>
      <c r="B62" s="19">
        <v>7.2838952539488796E-3</v>
      </c>
      <c r="C62" s="19">
        <v>1.5654339768922082E-2</v>
      </c>
      <c r="D62" s="19">
        <v>8.3035070908736974E-3</v>
      </c>
      <c r="E62" s="19">
        <v>0</v>
      </c>
      <c r="F62" s="19">
        <v>0</v>
      </c>
      <c r="G62" s="19">
        <v>0</v>
      </c>
      <c r="AMJ62"/>
    </row>
    <row r="63" spans="1:1024" s="5" customFormat="1" ht="12.95" customHeight="1" x14ac:dyDescent="0.2">
      <c r="A63" s="7" t="s">
        <v>22</v>
      </c>
      <c r="B63" s="19">
        <v>1.3340107502751715</v>
      </c>
      <c r="C63" s="19">
        <v>1.5224950207289027</v>
      </c>
      <c r="D63" s="19">
        <v>1.3320774853210064</v>
      </c>
      <c r="E63" s="19">
        <v>5.1102903709960068E-2</v>
      </c>
      <c r="F63" s="19">
        <v>3.2961255048165689E-2</v>
      </c>
      <c r="G63" s="19">
        <v>1.9738860139027155E-2</v>
      </c>
      <c r="AMJ63"/>
    </row>
    <row r="64" spans="1:1024" s="5" customFormat="1" ht="12.95" customHeight="1" x14ac:dyDescent="0.2">
      <c r="A64" s="7" t="s">
        <v>23</v>
      </c>
      <c r="B64" s="19">
        <v>5.7810373481623749</v>
      </c>
      <c r="C64" s="19">
        <v>4.0807762389523603</v>
      </c>
      <c r="D64" s="19">
        <v>4.070258136574223</v>
      </c>
      <c r="E64" s="19">
        <v>0.79769963147800316</v>
      </c>
      <c r="F64" s="19">
        <v>0.56445952263652377</v>
      </c>
      <c r="G64" s="19">
        <v>0.4053313628139395</v>
      </c>
      <c r="AMJ64"/>
    </row>
    <row r="65" spans="1:1024" s="5" customFormat="1" ht="12.95" customHeight="1" x14ac:dyDescent="0.2">
      <c r="A65" s="7" t="s">
        <v>24</v>
      </c>
      <c r="B65" s="19">
        <v>0.64075424746258025</v>
      </c>
      <c r="C65" s="19">
        <v>0.70486434977267676</v>
      </c>
      <c r="D65" s="19">
        <v>0.70910325190756185</v>
      </c>
      <c r="E65" s="19">
        <v>4.0317922415683556E-2</v>
      </c>
      <c r="F65" s="19">
        <v>5.0154961659281683E-2</v>
      </c>
      <c r="G65" s="19">
        <v>5.9128016541513388E-2</v>
      </c>
      <c r="AMJ65"/>
    </row>
    <row r="66" spans="1:1024" s="5" customFormat="1" ht="12.95" customHeight="1" x14ac:dyDescent="0.2">
      <c r="A66" s="7" t="s">
        <v>25</v>
      </c>
      <c r="B66" s="19">
        <v>9.0110533164995577</v>
      </c>
      <c r="C66" s="19">
        <v>9.1922112585331188</v>
      </c>
      <c r="D66" s="19">
        <v>6.8418003696342007</v>
      </c>
      <c r="E66" s="19">
        <v>0.45053151110269085</v>
      </c>
      <c r="F66" s="19">
        <v>0.40200391017495823</v>
      </c>
      <c r="G66" s="19">
        <v>0.34464095426556096</v>
      </c>
      <c r="AMJ66"/>
    </row>
    <row r="67" spans="1:1024" s="5" customFormat="1" ht="12.95" customHeight="1" x14ac:dyDescent="0.2">
      <c r="A67" s="7" t="s">
        <v>26</v>
      </c>
      <c r="B67" s="19">
        <v>3.6074682257932924</v>
      </c>
      <c r="C67" s="19">
        <v>4.8590858113240367</v>
      </c>
      <c r="D67" s="19">
        <v>3.0620636955707279</v>
      </c>
      <c r="E67" s="19">
        <v>2.9573994556474381</v>
      </c>
      <c r="F67" s="19">
        <v>3.0670006025141037</v>
      </c>
      <c r="G67" s="19">
        <v>3.9303104818674592</v>
      </c>
      <c r="AMJ67"/>
    </row>
    <row r="68" spans="1:1024" s="5" customFormat="1" ht="12.95" customHeight="1" x14ac:dyDescent="0.2">
      <c r="A68" s="7" t="s">
        <v>27</v>
      </c>
      <c r="B68" s="19">
        <v>0.58047090264333367</v>
      </c>
      <c r="C68" s="19">
        <v>1.7587194106196067</v>
      </c>
      <c r="D68" s="19">
        <v>1.5931625752911671</v>
      </c>
      <c r="E68" s="19">
        <v>8.8327837313619678E-2</v>
      </c>
      <c r="F68" s="19">
        <v>0.11155252973801351</v>
      </c>
      <c r="G68" s="19">
        <v>7.9962891915053888E-2</v>
      </c>
      <c r="AMJ68"/>
    </row>
    <row r="69" spans="1:1024" s="5" customFormat="1" ht="12.95" customHeight="1" x14ac:dyDescent="0.2">
      <c r="A69" s="7" t="s">
        <v>28</v>
      </c>
      <c r="B69" s="19">
        <v>7.3323551167988148</v>
      </c>
      <c r="C69" s="19">
        <v>4.4887970169211711</v>
      </c>
      <c r="D69" s="19">
        <v>2.959547734480434</v>
      </c>
      <c r="E69" s="19">
        <v>0.19223934893427305</v>
      </c>
      <c r="F69" s="19">
        <v>7.4129039368356991E-2</v>
      </c>
      <c r="G69" s="19">
        <v>0.13037586526682785</v>
      </c>
      <c r="AMJ69"/>
    </row>
    <row r="70" spans="1:1024" s="5" customFormat="1" ht="20.85" customHeight="1" x14ac:dyDescent="0.2">
      <c r="A70" s="7" t="s">
        <v>29</v>
      </c>
      <c r="B70" s="19">
        <v>3.0244978318799518</v>
      </c>
      <c r="C70" s="19">
        <v>3.1651603303147673</v>
      </c>
      <c r="D70" s="19">
        <v>3.4613267717224088</v>
      </c>
      <c r="E70" s="19">
        <v>0.56432237478530289</v>
      </c>
      <c r="F70" s="19">
        <v>1.2145991945925125</v>
      </c>
      <c r="G70" s="19">
        <v>0.47738791601918867</v>
      </c>
      <c r="AMJ70"/>
    </row>
    <row r="71" spans="1:1024" s="5" customFormat="1" ht="12.95" customHeight="1" x14ac:dyDescent="0.2">
      <c r="A71" s="7" t="s">
        <v>30</v>
      </c>
      <c r="B71" s="19">
        <v>7.4269294523597331</v>
      </c>
      <c r="C71" s="19">
        <v>3.2437305416875892</v>
      </c>
      <c r="D71" s="19">
        <v>3.0096319999025356</v>
      </c>
      <c r="E71" s="19">
        <v>1.3468312690496349</v>
      </c>
      <c r="F71" s="19">
        <v>0.73501184381944318</v>
      </c>
      <c r="G71" s="19">
        <v>0.60469923263546721</v>
      </c>
      <c r="AMJ71"/>
    </row>
    <row r="72" spans="1:1024" s="5" customFormat="1" ht="12.95" customHeight="1" x14ac:dyDescent="0.2">
      <c r="A72" s="7" t="s">
        <v>31</v>
      </c>
      <c r="B72" s="19">
        <v>26.134067658369087</v>
      </c>
      <c r="C72" s="19">
        <v>33.186757540336124</v>
      </c>
      <c r="D72" s="19">
        <v>25.626316930213399</v>
      </c>
      <c r="E72" s="19">
        <v>1.5309796860160321</v>
      </c>
      <c r="F72" s="19">
        <v>2.1527074642154513</v>
      </c>
      <c r="G72" s="19">
        <v>1.818561973263741</v>
      </c>
      <c r="AMJ72"/>
    </row>
    <row r="73" spans="1:1024" s="5" customFormat="1" ht="12.95" customHeight="1" x14ac:dyDescent="0.2">
      <c r="A73" s="7" t="s">
        <v>32</v>
      </c>
      <c r="B73" s="19">
        <v>0.88743439518694844</v>
      </c>
      <c r="C73" s="19">
        <v>1.2014419400581158</v>
      </c>
      <c r="D73" s="19">
        <v>7.3890642241057236</v>
      </c>
      <c r="E73" s="19">
        <v>39.510066590100543</v>
      </c>
      <c r="F73" s="19">
        <v>38.341244783448388</v>
      </c>
      <c r="G73" s="19">
        <v>29.60729364129444</v>
      </c>
      <c r="AMJ73"/>
    </row>
    <row r="74" spans="1:1024" s="5" customFormat="1" ht="12.95" customHeight="1" x14ac:dyDescent="0.2">
      <c r="A74" s="7" t="s">
        <v>33</v>
      </c>
      <c r="B74" s="19">
        <v>3.0057780335391344</v>
      </c>
      <c r="C74" s="19">
        <v>3.4314747830492003</v>
      </c>
      <c r="D74" s="19">
        <v>9.9661340155574862</v>
      </c>
      <c r="E74" s="19">
        <v>10.699941011124057</v>
      </c>
      <c r="F74" s="19">
        <v>1.3988051443607736</v>
      </c>
      <c r="G74" s="19">
        <v>9.6645384379714336</v>
      </c>
      <c r="AMJ74"/>
    </row>
    <row r="75" spans="1:1024" s="5" customFormat="1" ht="12.95" customHeight="1" x14ac:dyDescent="0.2">
      <c r="A75" s="7" t="s">
        <v>34</v>
      </c>
      <c r="B75" s="19">
        <v>0.22284462796784277</v>
      </c>
      <c r="C75" s="19">
        <v>0.20756061705019094</v>
      </c>
      <c r="D75" s="19">
        <v>0.29339605769874705</v>
      </c>
      <c r="E75" s="19">
        <v>0.31939988257856744</v>
      </c>
      <c r="F75" s="19">
        <v>0.30523389721720628</v>
      </c>
      <c r="G75" s="19">
        <v>0.30073653118343902</v>
      </c>
      <c r="AMJ75"/>
    </row>
    <row r="76" spans="1:1024" s="5" customFormat="1" ht="12.95" customHeight="1" x14ac:dyDescent="0.2">
      <c r="A76" s="7" t="s">
        <v>35</v>
      </c>
      <c r="B76" s="19">
        <v>2.0089239848690483</v>
      </c>
      <c r="C76" s="19">
        <v>1.9719064889252229</v>
      </c>
      <c r="D76" s="19">
        <v>1.2840728724096111</v>
      </c>
      <c r="E76" s="19">
        <v>3.7345127848685954E-2</v>
      </c>
      <c r="F76" s="19">
        <v>2.1793769238674248</v>
      </c>
      <c r="G76" s="19">
        <v>8.1384237749717994E-2</v>
      </c>
      <c r="AMJ76"/>
    </row>
    <row r="77" spans="1:1024" s="5" customFormat="1" ht="21" customHeight="1" x14ac:dyDescent="0.2">
      <c r="A77" s="7" t="s">
        <v>36</v>
      </c>
      <c r="B77" s="19">
        <v>0.18577167567537517</v>
      </c>
      <c r="C77" s="19">
        <v>0.10824164253225013</v>
      </c>
      <c r="D77" s="19">
        <v>0.38182671812430985</v>
      </c>
      <c r="E77" s="19">
        <v>0.23069726174817859</v>
      </c>
      <c r="F77" s="19">
        <v>0.25533479229124517</v>
      </c>
      <c r="G77" s="19">
        <v>0.17861425254930816</v>
      </c>
      <c r="AMJ77"/>
    </row>
    <row r="78" spans="1:1024" s="5" customFormat="1" ht="12.95" customHeight="1" x14ac:dyDescent="0.2">
      <c r="A78" s="7" t="s">
        <v>37</v>
      </c>
      <c r="B78" s="19">
        <v>0.51998795324584479</v>
      </c>
      <c r="C78" s="19">
        <v>0.6736395108348614</v>
      </c>
      <c r="D78" s="19">
        <v>0.50627660044120926</v>
      </c>
      <c r="E78" s="19">
        <v>2.9849896712737176E-2</v>
      </c>
      <c r="F78" s="19">
        <v>6.4262626964041629E-3</v>
      </c>
      <c r="G78" s="19">
        <v>4.2148353508989307E-3</v>
      </c>
      <c r="AMJ78"/>
    </row>
    <row r="79" spans="1:1024" s="5" customFormat="1" ht="20.85" customHeight="1" x14ac:dyDescent="0.2">
      <c r="A79" s="7" t="s">
        <v>38</v>
      </c>
      <c r="B79" s="19">
        <v>6.7228799098579331E-3</v>
      </c>
      <c r="C79" s="19">
        <v>1.4669962570628154E-3</v>
      </c>
      <c r="D79" s="19">
        <v>5.134044745738693E-3</v>
      </c>
      <c r="E79" s="19">
        <v>0</v>
      </c>
      <c r="F79" s="19">
        <v>0</v>
      </c>
      <c r="G79" s="19">
        <v>0</v>
      </c>
      <c r="AMJ79"/>
    </row>
    <row r="80" spans="1:1024" s="5" customFormat="1" ht="12.95" customHeight="1" x14ac:dyDescent="0.2">
      <c r="A80" s="7" t="s">
        <v>39</v>
      </c>
      <c r="B80" s="19">
        <v>0</v>
      </c>
      <c r="C80" s="19">
        <v>5.7131584346716594E-6</v>
      </c>
      <c r="D80" s="19">
        <v>9.5891758418727933E-6</v>
      </c>
      <c r="E80" s="19">
        <v>0</v>
      </c>
      <c r="F80" s="19">
        <v>0</v>
      </c>
      <c r="G80" s="19">
        <v>0</v>
      </c>
      <c r="AMJ80"/>
    </row>
    <row r="81" spans="1:1024" s="5" customFormat="1" ht="12.95" customHeight="1" x14ac:dyDescent="0.2">
      <c r="A81" s="7" t="s">
        <v>40</v>
      </c>
      <c r="B81" s="19">
        <v>1.8448522198792746E-3</v>
      </c>
      <c r="C81" s="19">
        <v>5.2775301040279446E-4</v>
      </c>
      <c r="D81" s="19">
        <v>3.138213618360302E-2</v>
      </c>
      <c r="E81" s="19">
        <v>8.3733372037539423E-3</v>
      </c>
      <c r="F81" s="19">
        <v>3.7102579630747157E-3</v>
      </c>
      <c r="G81" s="19">
        <v>3.4945456490986294E-3</v>
      </c>
      <c r="AMJ81"/>
    </row>
    <row r="82" spans="1:1024" s="5" customFormat="1" ht="12.95" customHeight="1" x14ac:dyDescent="0.2">
      <c r="A82" s="7" t="s">
        <v>41</v>
      </c>
      <c r="B82" s="19">
        <v>1.5773559169180557E-4</v>
      </c>
      <c r="C82" s="19">
        <v>7.8498796892388591E-4</v>
      </c>
      <c r="D82" s="19">
        <v>1.017579367399936E-2</v>
      </c>
      <c r="E82" s="19">
        <v>0</v>
      </c>
      <c r="F82" s="19">
        <v>0</v>
      </c>
      <c r="G82" s="19">
        <v>2.2564405603489484E-3</v>
      </c>
      <c r="AMJ82"/>
    </row>
    <row r="83" spans="1:1024" s="5" customFormat="1" ht="12.95" customHeight="1" x14ac:dyDescent="0.2">
      <c r="A83" s="1" t="s">
        <v>42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AMJ83"/>
    </row>
    <row r="84" spans="1:1024" s="5" customFormat="1" ht="20.85" customHeight="1" x14ac:dyDescent="0.2">
      <c r="A84" s="7" t="s">
        <v>43</v>
      </c>
      <c r="B84" s="19">
        <v>3.0911218567283578</v>
      </c>
      <c r="C84" s="19">
        <v>1.3342827288625319</v>
      </c>
      <c r="D84" s="19">
        <v>2.1607221601614093</v>
      </c>
      <c r="E84" s="19">
        <v>0.46758342911662981</v>
      </c>
      <c r="F84" s="19">
        <v>0.56173966160904865</v>
      </c>
      <c r="G84" s="19">
        <v>1.3480462561547941</v>
      </c>
      <c r="AMJ84"/>
    </row>
    <row r="85" spans="1:1024" s="16" customFormat="1" ht="12.95" customHeight="1" x14ac:dyDescent="0.2">
      <c r="A85" s="16" t="s">
        <v>44</v>
      </c>
      <c r="B85" s="21">
        <f t="shared" ref="B85:G85" si="1">SUM(B47:B84)</f>
        <v>99.999999999999986</v>
      </c>
      <c r="C85" s="21">
        <f t="shared" si="1"/>
        <v>100.00000000000001</v>
      </c>
      <c r="D85" s="21">
        <f t="shared" si="1"/>
        <v>100.00000000000003</v>
      </c>
      <c r="E85" s="21">
        <f t="shared" si="1"/>
        <v>99.999999999999986</v>
      </c>
      <c r="F85" s="21">
        <f t="shared" si="1"/>
        <v>100.00000000000003</v>
      </c>
      <c r="G85" s="21">
        <f t="shared" si="1"/>
        <v>99.999999999999972</v>
      </c>
      <c r="AMJ85"/>
    </row>
    <row r="87" spans="1:1024" ht="12.95" customHeight="1" x14ac:dyDescent="0.2">
      <c r="A87" s="5" t="s">
        <v>50</v>
      </c>
    </row>
    <row r="88" spans="1:1024" ht="12.95" customHeight="1" x14ac:dyDescent="0.2">
      <c r="A88" s="1" t="s">
        <v>51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scale="85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J88"/>
  <sheetViews>
    <sheetView zoomScaleNormal="100" workbookViewId="0">
      <selection activeCell="K47" sqref="K47"/>
    </sheetView>
  </sheetViews>
  <sheetFormatPr defaultColWidth="9" defaultRowHeight="12.75" x14ac:dyDescent="0.2"/>
  <cols>
    <col min="1" max="1" width="31.42578125" style="1" customWidth="1"/>
    <col min="2" max="5" width="16" style="1" customWidth="1"/>
    <col min="6" max="6" width="14.28515625" style="1" customWidth="1"/>
    <col min="7" max="7" width="16" style="1" customWidth="1"/>
    <col min="8" max="8" width="9" style="1"/>
    <col min="9" max="9" width="10.85546875" style="1" customWidth="1"/>
    <col min="10" max="10" width="12" style="1" customWidth="1"/>
    <col min="11" max="11" width="10.85546875" style="1" customWidth="1"/>
    <col min="12" max="12" width="12.5703125" style="1" customWidth="1"/>
    <col min="13" max="13" width="13" style="1" customWidth="1"/>
    <col min="14" max="14" width="13.5703125" style="1" customWidth="1"/>
    <col min="15" max="1023" width="9" style="1"/>
  </cols>
  <sheetData>
    <row r="1" spans="1:21" ht="12.95" customHeight="1" x14ac:dyDescent="0.2">
      <c r="A1" s="68" t="s">
        <v>109</v>
      </c>
      <c r="B1" s="68"/>
      <c r="C1" s="68"/>
      <c r="D1" s="68"/>
      <c r="E1" s="68"/>
      <c r="F1" s="68"/>
      <c r="G1" s="68"/>
    </row>
    <row r="3" spans="1:21" ht="12.95" customHeight="1" x14ac:dyDescent="0.2">
      <c r="A3" s="69" t="s">
        <v>0</v>
      </c>
      <c r="B3" s="69"/>
      <c r="I3" s="39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ht="12.95" customHeight="1" x14ac:dyDescent="0.2">
      <c r="A4" s="9" t="s">
        <v>1</v>
      </c>
      <c r="B4" s="10" t="s">
        <v>2</v>
      </c>
      <c r="C4" s="10" t="s">
        <v>3</v>
      </c>
      <c r="D4" s="10" t="s">
        <v>96</v>
      </c>
      <c r="E4" s="10" t="s">
        <v>4</v>
      </c>
      <c r="F4" s="10" t="s">
        <v>5</v>
      </c>
      <c r="G4" s="10" t="s">
        <v>98</v>
      </c>
      <c r="I4" s="39"/>
      <c r="J4" s="33"/>
      <c r="K4" s="33"/>
      <c r="L4" s="33"/>
      <c r="M4" s="33"/>
      <c r="N4" s="33"/>
      <c r="O4" s="33"/>
      <c r="P4" s="33"/>
      <c r="Q4" s="33"/>
      <c r="R4" s="3"/>
      <c r="S4" s="33"/>
      <c r="T4" s="33"/>
    </row>
    <row r="5" spans="1:21" ht="12.95" customHeight="1" x14ac:dyDescent="0.2">
      <c r="A5" s="1" t="s">
        <v>6</v>
      </c>
      <c r="B5" s="62">
        <v>10017583</v>
      </c>
      <c r="C5" s="62">
        <v>11143214</v>
      </c>
      <c r="D5" s="62">
        <v>21431056</v>
      </c>
      <c r="E5" s="62">
        <v>57196450</v>
      </c>
      <c r="F5" s="62">
        <v>60670415</v>
      </c>
      <c r="G5" s="62">
        <v>66042424</v>
      </c>
      <c r="H5" s="11"/>
      <c r="I5" s="40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1" ht="12.95" customHeight="1" x14ac:dyDescent="0.2">
      <c r="A6" s="1" t="s">
        <v>7</v>
      </c>
      <c r="B6" s="62">
        <v>13702</v>
      </c>
      <c r="C6" s="62">
        <v>24638</v>
      </c>
      <c r="D6" s="62">
        <v>80501</v>
      </c>
      <c r="E6" s="62">
        <v>6666</v>
      </c>
      <c r="F6" s="62">
        <v>10945</v>
      </c>
      <c r="G6" s="62">
        <v>0</v>
      </c>
      <c r="H6" s="11"/>
      <c r="I6" s="40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12.95" customHeight="1" x14ac:dyDescent="0.2">
      <c r="A7" s="1" t="s">
        <v>8</v>
      </c>
      <c r="B7" s="62">
        <v>1807179</v>
      </c>
      <c r="C7" s="62">
        <v>2835439</v>
      </c>
      <c r="D7" s="62">
        <v>3654267</v>
      </c>
      <c r="E7" s="62">
        <v>46959</v>
      </c>
      <c r="F7" s="62">
        <v>53910</v>
      </c>
      <c r="G7" s="62">
        <v>316184</v>
      </c>
      <c r="H7" s="11"/>
      <c r="I7" s="40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1" ht="12.95" customHeight="1" x14ac:dyDescent="0.2">
      <c r="A8" s="1" t="s">
        <v>9</v>
      </c>
      <c r="B8" s="62">
        <v>357121506</v>
      </c>
      <c r="C8" s="62">
        <v>275968060</v>
      </c>
      <c r="D8" s="62">
        <v>199978528</v>
      </c>
      <c r="E8" s="62">
        <v>0</v>
      </c>
      <c r="F8" s="62">
        <v>1561</v>
      </c>
      <c r="G8" s="62">
        <v>0</v>
      </c>
      <c r="H8" s="11"/>
      <c r="I8" s="40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1" ht="12.95" customHeight="1" x14ac:dyDescent="0.2">
      <c r="A9" s="1" t="s">
        <v>10</v>
      </c>
      <c r="B9" s="62">
        <v>434220079</v>
      </c>
      <c r="C9" s="62">
        <v>448530821</v>
      </c>
      <c r="D9" s="62">
        <v>320646208</v>
      </c>
      <c r="E9" s="62">
        <v>309104123</v>
      </c>
      <c r="F9" s="62">
        <v>274985953</v>
      </c>
      <c r="G9" s="62">
        <v>233681606</v>
      </c>
      <c r="H9" s="11"/>
      <c r="I9" s="40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1" ht="12.95" customHeight="1" x14ac:dyDescent="0.2">
      <c r="A10" s="1" t="s">
        <v>11</v>
      </c>
      <c r="B10" s="62">
        <v>435559042</v>
      </c>
      <c r="C10" s="62">
        <v>270595871</v>
      </c>
      <c r="D10" s="62">
        <v>244536992</v>
      </c>
      <c r="E10" s="62">
        <v>3201</v>
      </c>
      <c r="F10" s="62">
        <v>20300</v>
      </c>
      <c r="G10" s="62">
        <v>0</v>
      </c>
      <c r="H10" s="11"/>
      <c r="I10" s="4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 ht="12.95" customHeight="1" x14ac:dyDescent="0.2">
      <c r="A11" s="1" t="s">
        <v>12</v>
      </c>
      <c r="B11" s="62">
        <v>132678</v>
      </c>
      <c r="C11" s="62">
        <v>350992</v>
      </c>
      <c r="D11" s="62">
        <v>640750</v>
      </c>
      <c r="E11" s="62">
        <v>85517</v>
      </c>
      <c r="F11" s="62">
        <v>17831</v>
      </c>
      <c r="G11" s="62">
        <v>3653</v>
      </c>
      <c r="H11" s="11"/>
      <c r="I11" s="4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1" ht="12.95" customHeight="1" x14ac:dyDescent="0.2">
      <c r="A12" s="1" t="s">
        <v>13</v>
      </c>
      <c r="B12" s="62">
        <v>10742912</v>
      </c>
      <c r="C12" s="62">
        <v>11746823</v>
      </c>
      <c r="D12" s="62">
        <v>10771064</v>
      </c>
      <c r="E12" s="62">
        <v>16369129</v>
      </c>
      <c r="F12" s="62">
        <v>14548926</v>
      </c>
      <c r="G12" s="62">
        <v>19325623</v>
      </c>
      <c r="H12" s="11"/>
      <c r="I12" s="4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1" ht="12.95" customHeight="1" x14ac:dyDescent="0.2">
      <c r="A13" s="1" t="s">
        <v>14</v>
      </c>
      <c r="B13" s="62">
        <v>12997780</v>
      </c>
      <c r="C13" s="62">
        <v>10949748</v>
      </c>
      <c r="D13" s="62">
        <v>6951215</v>
      </c>
      <c r="E13" s="62">
        <v>45993573</v>
      </c>
      <c r="F13" s="62">
        <v>55672698</v>
      </c>
      <c r="G13" s="62">
        <v>59179182</v>
      </c>
      <c r="H13" s="11"/>
      <c r="I13" s="40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1" ht="12.95" customHeight="1" x14ac:dyDescent="0.2">
      <c r="A14" s="1" t="s">
        <v>15</v>
      </c>
      <c r="B14" s="62">
        <v>0</v>
      </c>
      <c r="C14" s="62">
        <v>0</v>
      </c>
      <c r="D14" s="62">
        <v>0</v>
      </c>
      <c r="E14" s="62">
        <v>75006</v>
      </c>
      <c r="F14" s="62">
        <v>8659</v>
      </c>
      <c r="G14" s="62">
        <v>0</v>
      </c>
      <c r="H14" s="11"/>
      <c r="I14" s="4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1" ht="12.95" customHeight="1" x14ac:dyDescent="0.2">
      <c r="A15" s="1" t="s">
        <v>16</v>
      </c>
      <c r="B15" s="62">
        <v>12101405</v>
      </c>
      <c r="C15" s="62">
        <v>11885900</v>
      </c>
      <c r="D15" s="62">
        <v>15700435</v>
      </c>
      <c r="E15" s="62">
        <v>4262469</v>
      </c>
      <c r="F15" s="62">
        <v>3673604</v>
      </c>
      <c r="G15" s="62">
        <v>3474314</v>
      </c>
      <c r="H15" s="11"/>
      <c r="I15" s="40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1" ht="12.95" customHeight="1" x14ac:dyDescent="0.2">
      <c r="A16" s="1" t="s">
        <v>17</v>
      </c>
      <c r="B16" s="62">
        <v>17554919</v>
      </c>
      <c r="C16" s="62">
        <v>16003054</v>
      </c>
      <c r="D16" s="62">
        <v>16111987</v>
      </c>
      <c r="E16" s="62">
        <v>49136783</v>
      </c>
      <c r="F16" s="62">
        <v>45911854</v>
      </c>
      <c r="G16" s="62">
        <v>42457257</v>
      </c>
      <c r="H16" s="11"/>
      <c r="I16" s="4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2.95" customHeight="1" x14ac:dyDescent="0.2">
      <c r="A17" s="1" t="s">
        <v>18</v>
      </c>
      <c r="B17" s="62">
        <v>9199408</v>
      </c>
      <c r="C17" s="62">
        <v>11304170</v>
      </c>
      <c r="D17" s="62">
        <v>13141633</v>
      </c>
      <c r="E17" s="62">
        <v>2871386</v>
      </c>
      <c r="F17" s="62">
        <v>3307842</v>
      </c>
      <c r="G17" s="62">
        <v>5382295</v>
      </c>
      <c r="H17" s="11"/>
      <c r="I17" s="4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2.95" customHeight="1" x14ac:dyDescent="0.2">
      <c r="A18" s="1" t="s">
        <v>19</v>
      </c>
      <c r="B18" s="62">
        <v>5763649</v>
      </c>
      <c r="C18" s="62">
        <v>6193678</v>
      </c>
      <c r="D18" s="62">
        <v>6433419</v>
      </c>
      <c r="E18" s="62">
        <v>381357</v>
      </c>
      <c r="F18" s="62">
        <v>363294</v>
      </c>
      <c r="G18" s="62">
        <v>362505</v>
      </c>
      <c r="H18" s="11"/>
      <c r="I18" s="40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2.95" customHeight="1" x14ac:dyDescent="0.2">
      <c r="A19" s="1" t="s">
        <v>20</v>
      </c>
      <c r="B19" s="62">
        <v>4845828</v>
      </c>
      <c r="C19" s="62">
        <v>5488543</v>
      </c>
      <c r="D19" s="62">
        <v>4447170</v>
      </c>
      <c r="E19" s="62">
        <v>852239</v>
      </c>
      <c r="F19" s="62">
        <v>467201</v>
      </c>
      <c r="G19" s="62">
        <v>522777</v>
      </c>
      <c r="H19" s="11"/>
      <c r="I19" s="40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2.95" customHeight="1" x14ac:dyDescent="0.2">
      <c r="A20" s="1" t="s">
        <v>21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11"/>
      <c r="I20" s="40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2.95" customHeight="1" x14ac:dyDescent="0.2">
      <c r="A21" s="1" t="s">
        <v>22</v>
      </c>
      <c r="B21" s="62">
        <v>192529899</v>
      </c>
      <c r="C21" s="62">
        <v>33198719</v>
      </c>
      <c r="D21" s="62">
        <v>93265984</v>
      </c>
      <c r="E21" s="62">
        <v>221182447</v>
      </c>
      <c r="F21" s="62">
        <v>119139230</v>
      </c>
      <c r="G21" s="62">
        <v>109354036</v>
      </c>
      <c r="H21" s="11"/>
      <c r="I21" s="40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2.95" customHeight="1" x14ac:dyDescent="0.2">
      <c r="A22" s="1" t="s">
        <v>23</v>
      </c>
      <c r="B22" s="62">
        <v>59555791</v>
      </c>
      <c r="C22" s="62">
        <v>33201245</v>
      </c>
      <c r="D22" s="62">
        <v>48584930</v>
      </c>
      <c r="E22" s="62">
        <v>11672209</v>
      </c>
      <c r="F22" s="62">
        <v>13058980</v>
      </c>
      <c r="G22" s="62">
        <v>40748781</v>
      </c>
      <c r="H22" s="11"/>
      <c r="I22" s="40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2.95" customHeight="1" x14ac:dyDescent="0.2">
      <c r="A23" s="1" t="s">
        <v>24</v>
      </c>
      <c r="B23" s="62">
        <v>5695675</v>
      </c>
      <c r="C23" s="62">
        <v>5724181</v>
      </c>
      <c r="D23" s="62">
        <v>4852534</v>
      </c>
      <c r="E23" s="62">
        <v>478139</v>
      </c>
      <c r="F23" s="62">
        <v>501644</v>
      </c>
      <c r="G23" s="62">
        <v>289301</v>
      </c>
      <c r="H23" s="11"/>
      <c r="I23" s="40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2.95" customHeight="1" x14ac:dyDescent="0.2">
      <c r="A24" s="1" t="s">
        <v>25</v>
      </c>
      <c r="B24" s="62">
        <v>33442407</v>
      </c>
      <c r="C24" s="62">
        <v>30736448</v>
      </c>
      <c r="D24" s="62">
        <v>23701540</v>
      </c>
      <c r="E24" s="62">
        <v>9053270</v>
      </c>
      <c r="F24" s="62">
        <v>9059100</v>
      </c>
      <c r="G24" s="62">
        <v>7661835</v>
      </c>
      <c r="H24" s="11"/>
      <c r="I24" s="40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2.95" customHeight="1" x14ac:dyDescent="0.2">
      <c r="A25" s="1" t="s">
        <v>26</v>
      </c>
      <c r="B25" s="62">
        <v>55489368</v>
      </c>
      <c r="C25" s="62">
        <v>42389790</v>
      </c>
      <c r="D25" s="62">
        <v>47186970</v>
      </c>
      <c r="E25" s="62">
        <v>1936978</v>
      </c>
      <c r="F25" s="62">
        <v>1741330</v>
      </c>
      <c r="G25" s="62">
        <v>2311735</v>
      </c>
      <c r="H25" s="11"/>
      <c r="I25" s="40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2.95" customHeight="1" x14ac:dyDescent="0.2">
      <c r="A26" s="1" t="s">
        <v>27</v>
      </c>
      <c r="B26" s="62">
        <v>34303950</v>
      </c>
      <c r="C26" s="62">
        <v>43376095</v>
      </c>
      <c r="D26" s="62">
        <v>40274339</v>
      </c>
      <c r="E26" s="62">
        <v>245915565</v>
      </c>
      <c r="F26" s="62">
        <v>63093218</v>
      </c>
      <c r="G26" s="62">
        <v>41260248</v>
      </c>
      <c r="H26" s="11"/>
      <c r="I26" s="4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2.95" customHeight="1" x14ac:dyDescent="0.2">
      <c r="A27" s="1" t="s">
        <v>28</v>
      </c>
      <c r="B27" s="62">
        <v>20212865</v>
      </c>
      <c r="C27" s="62">
        <v>20277334</v>
      </c>
      <c r="D27" s="62">
        <v>26426203</v>
      </c>
      <c r="E27" s="62">
        <v>19031386</v>
      </c>
      <c r="F27" s="62">
        <v>12906778</v>
      </c>
      <c r="G27" s="62">
        <v>13895102</v>
      </c>
      <c r="H27" s="11"/>
      <c r="I27" s="40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ht="12.95" customHeight="1" x14ac:dyDescent="0.2">
      <c r="A28" s="1" t="s">
        <v>29</v>
      </c>
      <c r="B28" s="62">
        <v>15034538</v>
      </c>
      <c r="C28" s="62">
        <v>17081243</v>
      </c>
      <c r="D28" s="62">
        <v>16217798</v>
      </c>
      <c r="E28" s="62">
        <v>2980605</v>
      </c>
      <c r="F28" s="62">
        <v>3000414</v>
      </c>
      <c r="G28" s="62">
        <v>2127983</v>
      </c>
      <c r="H28" s="11"/>
      <c r="I28" s="40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ht="12.95" customHeight="1" x14ac:dyDescent="0.2">
      <c r="A29" s="1" t="s">
        <v>30</v>
      </c>
      <c r="B29" s="62">
        <v>307446760</v>
      </c>
      <c r="C29" s="62">
        <v>217319471</v>
      </c>
      <c r="D29" s="62">
        <v>206636811</v>
      </c>
      <c r="E29" s="62">
        <v>150300455</v>
      </c>
      <c r="F29" s="62">
        <v>128010297</v>
      </c>
      <c r="G29" s="62">
        <v>161092425</v>
      </c>
      <c r="H29" s="11"/>
      <c r="I29" s="4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ht="12.95" customHeight="1" x14ac:dyDescent="0.2">
      <c r="A30" s="1" t="s">
        <v>31</v>
      </c>
      <c r="B30" s="62">
        <v>29127632</v>
      </c>
      <c r="C30" s="62">
        <v>24753950</v>
      </c>
      <c r="D30" s="62">
        <v>42191515</v>
      </c>
      <c r="E30" s="62">
        <v>35108400</v>
      </c>
      <c r="F30" s="62">
        <v>16811182</v>
      </c>
      <c r="G30" s="62">
        <v>23015131</v>
      </c>
      <c r="H30" s="11"/>
      <c r="I30" s="40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ht="12.95" customHeight="1" x14ac:dyDescent="0.2">
      <c r="A31" s="1" t="s">
        <v>32</v>
      </c>
      <c r="B31" s="62">
        <v>12700810</v>
      </c>
      <c r="C31" s="62">
        <v>9102551</v>
      </c>
      <c r="D31" s="62">
        <v>6563734</v>
      </c>
      <c r="E31" s="62">
        <v>1294889</v>
      </c>
      <c r="F31" s="62">
        <v>1454856</v>
      </c>
      <c r="G31" s="62">
        <v>2348049</v>
      </c>
      <c r="H31" s="11"/>
      <c r="I31" s="4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12.95" customHeight="1" x14ac:dyDescent="0.2">
      <c r="A32" s="1" t="s">
        <v>33</v>
      </c>
      <c r="B32" s="62">
        <v>28325527</v>
      </c>
      <c r="C32" s="62">
        <v>38689077</v>
      </c>
      <c r="D32" s="62">
        <v>34767135</v>
      </c>
      <c r="E32" s="62">
        <v>77625977</v>
      </c>
      <c r="F32" s="62">
        <v>124255989</v>
      </c>
      <c r="G32" s="62">
        <v>127232097</v>
      </c>
      <c r="H32" s="11"/>
      <c r="I32" s="4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1024" ht="12.95" customHeight="1" x14ac:dyDescent="0.2">
      <c r="A33" s="1" t="s">
        <v>34</v>
      </c>
      <c r="B33" s="62">
        <v>5837015</v>
      </c>
      <c r="C33" s="62">
        <v>13000946</v>
      </c>
      <c r="D33" s="62">
        <v>16353371</v>
      </c>
      <c r="E33" s="62">
        <v>1555765</v>
      </c>
      <c r="F33" s="62">
        <v>1780144</v>
      </c>
      <c r="G33" s="62">
        <v>1781009</v>
      </c>
      <c r="H33" s="11"/>
      <c r="I33" s="4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1024" ht="12.95" customHeight="1" x14ac:dyDescent="0.2">
      <c r="A34" s="1" t="s">
        <v>35</v>
      </c>
      <c r="B34" s="62">
        <v>36478671</v>
      </c>
      <c r="C34" s="62">
        <v>45036275</v>
      </c>
      <c r="D34" s="62">
        <v>47462483</v>
      </c>
      <c r="E34" s="62">
        <v>1621989</v>
      </c>
      <c r="F34" s="62">
        <v>1081965</v>
      </c>
      <c r="G34" s="62">
        <v>1447076</v>
      </c>
      <c r="H34" s="11"/>
      <c r="I34" s="40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1024" ht="12.95" customHeight="1" x14ac:dyDescent="0.2">
      <c r="A35" s="1" t="s">
        <v>36</v>
      </c>
      <c r="B35" s="62">
        <v>133636</v>
      </c>
      <c r="C35" s="62">
        <v>565187</v>
      </c>
      <c r="D35" s="62">
        <v>221525</v>
      </c>
      <c r="E35" s="62">
        <v>7212383</v>
      </c>
      <c r="F35" s="62">
        <v>7115182</v>
      </c>
      <c r="G35" s="62">
        <v>5784708</v>
      </c>
      <c r="H35" s="11"/>
      <c r="I35" s="40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1024" ht="12.95" customHeight="1" x14ac:dyDescent="0.2">
      <c r="A36" s="1" t="s">
        <v>37</v>
      </c>
      <c r="B36" s="62">
        <v>195306</v>
      </c>
      <c r="C36" s="62">
        <v>379031</v>
      </c>
      <c r="D36" s="62">
        <v>537292</v>
      </c>
      <c r="E36" s="62">
        <v>209593</v>
      </c>
      <c r="F36" s="62">
        <v>114805</v>
      </c>
      <c r="G36" s="62">
        <v>146565</v>
      </c>
      <c r="H36" s="11"/>
      <c r="I36" s="40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1024" ht="12.95" customHeight="1" x14ac:dyDescent="0.2">
      <c r="A37" s="1" t="s">
        <v>38</v>
      </c>
      <c r="B37" s="62">
        <v>105614</v>
      </c>
      <c r="C37" s="62">
        <v>24824</v>
      </c>
      <c r="D37" s="62">
        <v>43949</v>
      </c>
      <c r="E37" s="62">
        <v>1078</v>
      </c>
      <c r="F37" s="62">
        <v>8600</v>
      </c>
      <c r="G37" s="62">
        <v>231</v>
      </c>
      <c r="H37" s="14"/>
      <c r="I37" s="40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1024" ht="12.95" customHeight="1" x14ac:dyDescent="0.2">
      <c r="A38" s="1" t="s">
        <v>39</v>
      </c>
      <c r="B38" s="62">
        <v>0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14"/>
      <c r="I38" s="40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1024" ht="12.95" customHeight="1" x14ac:dyDescent="0.2">
      <c r="A39" s="1" t="s">
        <v>40</v>
      </c>
      <c r="B39" s="62">
        <v>65512</v>
      </c>
      <c r="C39" s="62">
        <v>119954</v>
      </c>
      <c r="D39" s="62">
        <v>274699</v>
      </c>
      <c r="E39" s="62">
        <v>21508</v>
      </c>
      <c r="F39" s="62">
        <v>152343</v>
      </c>
      <c r="G39" s="62">
        <v>53816</v>
      </c>
      <c r="H39" s="14"/>
      <c r="I39" s="40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1024" ht="12.95" customHeight="1" x14ac:dyDescent="0.2">
      <c r="A40" s="1" t="s">
        <v>41</v>
      </c>
      <c r="B40" s="62">
        <v>1744</v>
      </c>
      <c r="C40" s="62">
        <v>2231</v>
      </c>
      <c r="D40" s="62">
        <v>33280</v>
      </c>
      <c r="E40" s="62">
        <v>0</v>
      </c>
      <c r="F40" s="62">
        <v>0</v>
      </c>
      <c r="G40" s="62">
        <v>0</v>
      </c>
      <c r="I40" s="40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1024" ht="12.95" customHeight="1" x14ac:dyDescent="0.2">
      <c r="A41" s="1" t="s">
        <v>42</v>
      </c>
      <c r="B41" s="62">
        <v>0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I41" s="4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1024" ht="12.95" customHeight="1" x14ac:dyDescent="0.2">
      <c r="A42" s="1" t="s">
        <v>43</v>
      </c>
      <c r="B42" s="62">
        <v>18262301</v>
      </c>
      <c r="C42" s="62">
        <v>11313391</v>
      </c>
      <c r="D42" s="62">
        <v>20721798</v>
      </c>
      <c r="E42" s="62">
        <v>5094447</v>
      </c>
      <c r="F42" s="62">
        <v>6089622</v>
      </c>
      <c r="G42" s="62">
        <v>11412853</v>
      </c>
      <c r="I42" s="40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1024" s="16" customFormat="1" ht="12.95" customHeight="1" x14ac:dyDescent="0.2">
      <c r="A43" s="16" t="s">
        <v>44</v>
      </c>
      <c r="B43" s="10">
        <f t="shared" ref="B43:G43" si="0">SUM(B5:B42)</f>
        <v>2167022691</v>
      </c>
      <c r="C43" s="10">
        <f t="shared" si="0"/>
        <v>1669312894</v>
      </c>
      <c r="D43" s="10">
        <f t="shared" si="0"/>
        <v>1540843115</v>
      </c>
      <c r="E43" s="10">
        <f t="shared" si="0"/>
        <v>1278681941</v>
      </c>
      <c r="F43" s="10">
        <f t="shared" si="0"/>
        <v>969090672</v>
      </c>
      <c r="G43" s="10">
        <f t="shared" si="0"/>
        <v>982710801</v>
      </c>
      <c r="AMJ43"/>
    </row>
    <row r="44" spans="1:1024" ht="12.95" customHeight="1" x14ac:dyDescent="0.2">
      <c r="A44" s="5"/>
      <c r="B44" s="36"/>
      <c r="C44" s="36"/>
      <c r="D44" s="36"/>
      <c r="E44" s="36"/>
      <c r="F44" s="36"/>
      <c r="G44" s="36"/>
    </row>
    <row r="45" spans="1:1024" ht="12.95" customHeight="1" x14ac:dyDescent="0.2">
      <c r="A45" s="1" t="s">
        <v>45</v>
      </c>
      <c r="B45" s="36"/>
      <c r="C45" s="36"/>
      <c r="D45" s="36"/>
      <c r="E45" s="36"/>
      <c r="F45" s="36"/>
      <c r="G45" s="36"/>
    </row>
    <row r="46" spans="1:1024" ht="20.85" customHeight="1" x14ac:dyDescent="0.2">
      <c r="A46" s="17" t="s">
        <v>1</v>
      </c>
      <c r="B46" s="18" t="s">
        <v>46</v>
      </c>
      <c r="C46" s="18" t="s">
        <v>47</v>
      </c>
      <c r="D46" s="18" t="s">
        <v>99</v>
      </c>
      <c r="E46" s="18" t="s">
        <v>48</v>
      </c>
      <c r="F46" s="18" t="s">
        <v>49</v>
      </c>
      <c r="G46" s="18" t="s">
        <v>100</v>
      </c>
    </row>
    <row r="47" spans="1:1024" ht="20.85" customHeight="1" x14ac:dyDescent="0.2">
      <c r="A47" s="7" t="s">
        <v>6</v>
      </c>
      <c r="B47" s="19">
        <v>0.46227402424555419</v>
      </c>
      <c r="C47" s="19">
        <v>0.66753297359961561</v>
      </c>
      <c r="D47" s="19">
        <v>1.3908655457113166</v>
      </c>
      <c r="E47" s="19">
        <v>4.4730787356916304</v>
      </c>
      <c r="F47" s="19">
        <v>6.2605509219058915</v>
      </c>
      <c r="G47" s="19">
        <v>6.7204333088428116</v>
      </c>
    </row>
    <row r="48" spans="1:1024" ht="12.95" customHeight="1" x14ac:dyDescent="0.2">
      <c r="A48" s="7" t="s">
        <v>7</v>
      </c>
      <c r="B48" s="19">
        <v>6.3229610178548886E-4</v>
      </c>
      <c r="C48" s="19">
        <v>1.4759366017333356E-3</v>
      </c>
      <c r="D48" s="19">
        <v>5.2244773797103933E-3</v>
      </c>
      <c r="E48" s="19">
        <v>5.2131806872839851E-4</v>
      </c>
      <c r="F48" s="19">
        <v>1.1294092819417831E-3</v>
      </c>
      <c r="G48" s="19">
        <v>0</v>
      </c>
    </row>
    <row r="49" spans="1:7" ht="20.85" customHeight="1" x14ac:dyDescent="0.2">
      <c r="A49" s="7" t="s">
        <v>8</v>
      </c>
      <c r="B49" s="19">
        <v>8.3394558234461985E-2</v>
      </c>
      <c r="C49" s="19">
        <v>0.16985665241018622</v>
      </c>
      <c r="D49" s="19">
        <v>0.23716022510182677</v>
      </c>
      <c r="E49" s="19">
        <v>3.6724535237649064E-3</v>
      </c>
      <c r="F49" s="19">
        <v>5.5629469519855208E-3</v>
      </c>
      <c r="G49" s="19">
        <v>3.2174674347555075E-2</v>
      </c>
    </row>
    <row r="50" spans="1:7" ht="12.95" customHeight="1" x14ac:dyDescent="0.2">
      <c r="A50" s="7" t="s">
        <v>9</v>
      </c>
      <c r="B50" s="19">
        <v>16.479823099369657</v>
      </c>
      <c r="C50" s="19">
        <v>16.531835403171577</v>
      </c>
      <c r="D50" s="19">
        <v>12.978513260254923</v>
      </c>
      <c r="E50" s="19">
        <v>0</v>
      </c>
      <c r="F50" s="19">
        <v>1.6107883865793725E-4</v>
      </c>
      <c r="G50" s="19">
        <v>0</v>
      </c>
    </row>
    <row r="51" spans="1:7" ht="12.95" customHeight="1" x14ac:dyDescent="0.2">
      <c r="A51" s="7" t="s">
        <v>10</v>
      </c>
      <c r="B51" s="19">
        <v>20.037634160610644</v>
      </c>
      <c r="C51" s="19">
        <v>26.869188072059547</v>
      </c>
      <c r="D51" s="19">
        <v>20.809789450887735</v>
      </c>
      <c r="E51" s="19">
        <v>24.173652030954898</v>
      </c>
      <c r="F51" s="19">
        <v>28.375668133559333</v>
      </c>
      <c r="G51" s="19">
        <v>23.77928539731192</v>
      </c>
    </row>
    <row r="52" spans="1:7" ht="12.95" customHeight="1" x14ac:dyDescent="0.2">
      <c r="A52" s="7" t="s">
        <v>11</v>
      </c>
      <c r="B52" s="19">
        <v>20.099422299957816</v>
      </c>
      <c r="C52" s="19">
        <v>16.210015029093761</v>
      </c>
      <c r="D52" s="19">
        <v>15.870336805833734</v>
      </c>
      <c r="E52" s="19">
        <v>2.503359042903696E-4</v>
      </c>
      <c r="F52" s="19">
        <v>2.0947472291839376E-3</v>
      </c>
      <c r="G52" s="19">
        <v>0</v>
      </c>
    </row>
    <row r="53" spans="1:7" ht="12.95" customHeight="1" x14ac:dyDescent="0.2">
      <c r="A53" s="7" t="s">
        <v>56</v>
      </c>
      <c r="B53" s="19">
        <v>6.122593941957021E-3</v>
      </c>
      <c r="C53" s="19">
        <v>2.1026136038460385E-2</v>
      </c>
      <c r="D53" s="19">
        <v>4.1584376356187308E-2</v>
      </c>
      <c r="E53" s="19">
        <v>6.6879023827552432E-3</v>
      </c>
      <c r="F53" s="19">
        <v>1.8399723075654575E-3</v>
      </c>
      <c r="G53" s="19">
        <v>3.7172685965013624E-4</v>
      </c>
    </row>
    <row r="54" spans="1:7" ht="12.95" customHeight="1" x14ac:dyDescent="0.2">
      <c r="A54" s="7" t="s">
        <v>13</v>
      </c>
      <c r="B54" s="19">
        <v>0.49574524736713982</v>
      </c>
      <c r="C54" s="19">
        <v>0.70369210243457214</v>
      </c>
      <c r="D54" s="19">
        <v>0.69903703337117484</v>
      </c>
      <c r="E54" s="19">
        <v>1.2801564231992231</v>
      </c>
      <c r="F54" s="19">
        <v>1.501296671236559</v>
      </c>
      <c r="G54" s="19">
        <v>1.9665625919990271</v>
      </c>
    </row>
    <row r="55" spans="1:7" ht="12.95" customHeight="1" x14ac:dyDescent="0.2">
      <c r="A55" s="7" t="s">
        <v>14</v>
      </c>
      <c r="B55" s="19">
        <v>0.59979898013905941</v>
      </c>
      <c r="C55" s="19">
        <v>0.65594341476403883</v>
      </c>
      <c r="D55" s="19">
        <v>0.4511306136445955</v>
      </c>
      <c r="E55" s="19">
        <v>3.5969517927210641</v>
      </c>
      <c r="F55" s="19">
        <v>5.7448389101819775</v>
      </c>
      <c r="G55" s="19">
        <v>6.0220343502665949</v>
      </c>
    </row>
    <row r="56" spans="1:7" ht="12.95" customHeight="1" x14ac:dyDescent="0.2">
      <c r="A56" s="7" t="s">
        <v>15</v>
      </c>
      <c r="B56" s="19">
        <v>0</v>
      </c>
      <c r="C56" s="19">
        <v>0</v>
      </c>
      <c r="D56" s="19">
        <v>0</v>
      </c>
      <c r="E56" s="19">
        <v>5.8658840478611248E-3</v>
      </c>
      <c r="F56" s="19">
        <v>8.9351804224156229E-4</v>
      </c>
      <c r="G56" s="19">
        <v>0</v>
      </c>
    </row>
    <row r="57" spans="1:7" ht="12.95" customHeight="1" x14ac:dyDescent="0.2">
      <c r="A57" s="7" t="s">
        <v>16</v>
      </c>
      <c r="B57" s="19">
        <v>0.55843462323948501</v>
      </c>
      <c r="C57" s="19">
        <v>0.7120234943803172</v>
      </c>
      <c r="D57" s="19">
        <v>1.0189509137664543</v>
      </c>
      <c r="E57" s="19">
        <v>0.33334865092929311</v>
      </c>
      <c r="F57" s="19">
        <v>0.3790774285772921</v>
      </c>
      <c r="G57" s="19">
        <v>0.35354389068122188</v>
      </c>
    </row>
    <row r="58" spans="1:7" ht="20.85" customHeight="1" x14ac:dyDescent="0.2">
      <c r="A58" s="7" t="s">
        <v>17</v>
      </c>
      <c r="B58" s="19">
        <v>0.81009391700919664</v>
      </c>
      <c r="C58" s="19">
        <v>0.95866113881463844</v>
      </c>
      <c r="D58" s="19">
        <v>1.0456604467483375</v>
      </c>
      <c r="E58" s="19">
        <v>3.842768199382899</v>
      </c>
      <c r="F58" s="19">
        <v>4.7376221159210576</v>
      </c>
      <c r="G58" s="19">
        <v>4.3204223416284604</v>
      </c>
    </row>
    <row r="59" spans="1:7" ht="20.85" customHeight="1" x14ac:dyDescent="0.2">
      <c r="A59" s="7" t="s">
        <v>18</v>
      </c>
      <c r="B59" s="19">
        <v>0.42451830514773325</v>
      </c>
      <c r="C59" s="19">
        <v>0.67717502456432832</v>
      </c>
      <c r="D59" s="19">
        <v>0.85288585658508131</v>
      </c>
      <c r="E59" s="19">
        <v>0.22455826644070825</v>
      </c>
      <c r="F59" s="19">
        <v>0.34133462384621943</v>
      </c>
      <c r="G59" s="19">
        <v>0.54769877307983306</v>
      </c>
    </row>
    <row r="60" spans="1:7" ht="30.6" customHeight="1" x14ac:dyDescent="0.2">
      <c r="A60" s="7" t="s">
        <v>19</v>
      </c>
      <c r="B60" s="19">
        <v>0.26597086518463225</v>
      </c>
      <c r="C60" s="19">
        <v>0.37103157965543154</v>
      </c>
      <c r="D60" s="19">
        <v>0.41752589458142209</v>
      </c>
      <c r="E60" s="19">
        <v>2.9824226633071688E-2</v>
      </c>
      <c r="F60" s="19">
        <v>3.7488132998972877E-2</v>
      </c>
      <c r="G60" s="19">
        <v>3.6888268616882741E-2</v>
      </c>
    </row>
    <row r="61" spans="1:7" ht="12.95" customHeight="1" x14ac:dyDescent="0.2">
      <c r="A61" s="7" t="s">
        <v>20</v>
      </c>
      <c r="B61" s="19">
        <v>0.22361685551911928</v>
      </c>
      <c r="C61" s="19">
        <v>0.32879054728010748</v>
      </c>
      <c r="D61" s="19">
        <v>0.28861926024181894</v>
      </c>
      <c r="E61" s="19">
        <v>6.6649803416594905E-2</v>
      </c>
      <c r="F61" s="19">
        <v>4.8210246316352942E-2</v>
      </c>
      <c r="G61" s="19">
        <v>5.3197441146268627E-2</v>
      </c>
    </row>
    <row r="62" spans="1:7" ht="20.85" customHeight="1" x14ac:dyDescent="0.2">
      <c r="A62" s="7" t="s">
        <v>21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</row>
    <row r="63" spans="1:7" ht="20.85" customHeight="1" x14ac:dyDescent="0.2">
      <c r="A63" s="7" t="s">
        <v>22</v>
      </c>
      <c r="B63" s="19">
        <v>8.8845354411658075</v>
      </c>
      <c r="C63" s="19">
        <v>1.988765504617255</v>
      </c>
      <c r="D63" s="19">
        <v>6.0529188917458354</v>
      </c>
      <c r="E63" s="19">
        <v>17.29769068506771</v>
      </c>
      <c r="F63" s="19">
        <v>12.293919799488071</v>
      </c>
      <c r="G63" s="19">
        <v>11.127794249205571</v>
      </c>
    </row>
    <row r="64" spans="1:7" ht="12.95" customHeight="1" x14ac:dyDescent="0.2">
      <c r="A64" s="7" t="s">
        <v>23</v>
      </c>
      <c r="B64" s="19">
        <v>2.7482772214312732</v>
      </c>
      <c r="C64" s="19">
        <v>1.9889168243613891</v>
      </c>
      <c r="D64" s="19">
        <v>3.1531393123043547</v>
      </c>
      <c r="E64" s="19">
        <v>0.91283130118125289</v>
      </c>
      <c r="F64" s="19">
        <v>1.3475498606388403</v>
      </c>
      <c r="G64" s="19">
        <v>4.1465689558448231</v>
      </c>
    </row>
    <row r="65" spans="1:7" ht="20.85" customHeight="1" x14ac:dyDescent="0.2">
      <c r="A65" s="7" t="s">
        <v>24</v>
      </c>
      <c r="B65" s="19">
        <v>0.26283411907291376</v>
      </c>
      <c r="C65" s="19">
        <v>0.34290641500310609</v>
      </c>
      <c r="D65" s="19">
        <v>0.31492719490783461</v>
      </c>
      <c r="E65" s="19">
        <v>3.7393114320991259E-2</v>
      </c>
      <c r="F65" s="19">
        <v>5.1764402908214144E-2</v>
      </c>
      <c r="G65" s="19">
        <v>2.9439078079289374E-2</v>
      </c>
    </row>
    <row r="66" spans="1:7" ht="20.85" customHeight="1" x14ac:dyDescent="0.2">
      <c r="A66" s="7" t="s">
        <v>25</v>
      </c>
      <c r="B66" s="19">
        <v>1.5432421238084766</v>
      </c>
      <c r="C66" s="19">
        <v>1.8412634390158853</v>
      </c>
      <c r="D66" s="19">
        <v>1.5382188990733168</v>
      </c>
      <c r="E66" s="19">
        <v>0.70801578639015128</v>
      </c>
      <c r="F66" s="19">
        <v>0.93480416866503491</v>
      </c>
      <c r="G66" s="19">
        <v>0.77966325313646367</v>
      </c>
    </row>
    <row r="67" spans="1:7" ht="20.85" customHeight="1" x14ac:dyDescent="0.2">
      <c r="A67" s="7" t="s">
        <v>26</v>
      </c>
      <c r="B67" s="19">
        <v>2.5606269943760362</v>
      </c>
      <c r="C67" s="19">
        <v>2.539355572724642</v>
      </c>
      <c r="D67" s="19">
        <v>3.0624123598722122</v>
      </c>
      <c r="E67" s="19">
        <v>0.15148239275868525</v>
      </c>
      <c r="F67" s="19">
        <v>0.17968700456132344</v>
      </c>
      <c r="G67" s="19">
        <v>0.23524062192535117</v>
      </c>
    </row>
    <row r="68" spans="1:7" ht="12.95" customHeight="1" x14ac:dyDescent="0.2">
      <c r="A68" s="7" t="s">
        <v>27</v>
      </c>
      <c r="B68" s="19">
        <v>1.5829991140595769</v>
      </c>
      <c r="C68" s="19">
        <v>2.5984400621301376</v>
      </c>
      <c r="D68" s="19">
        <v>2.6137858298442018</v>
      </c>
      <c r="E68" s="19">
        <v>19.231957308138757</v>
      </c>
      <c r="F68" s="19">
        <v>6.5105587973299572</v>
      </c>
      <c r="G68" s="19">
        <v>4.1986154988847018</v>
      </c>
    </row>
    <row r="69" spans="1:7" ht="20.85" customHeight="1" x14ac:dyDescent="0.2">
      <c r="A69" s="7" t="s">
        <v>28</v>
      </c>
      <c r="B69" s="19">
        <v>0.93274819335982673</v>
      </c>
      <c r="C69" s="19">
        <v>1.2147113984971112</v>
      </c>
      <c r="D69" s="19">
        <v>1.7150482578494046</v>
      </c>
      <c r="E69" s="19">
        <v>1.4883596451762198</v>
      </c>
      <c r="F69" s="19">
        <v>1.3318442095168572</v>
      </c>
      <c r="G69" s="19">
        <v>1.4139563731120526</v>
      </c>
    </row>
    <row r="70" spans="1:7" ht="40.35" customHeight="1" x14ac:dyDescent="0.2">
      <c r="A70" s="7" t="s">
        <v>29</v>
      </c>
      <c r="B70" s="19">
        <v>0.69378775139000148</v>
      </c>
      <c r="C70" s="19">
        <v>1.0232499288416808</v>
      </c>
      <c r="D70" s="19">
        <v>1.0525275313314426</v>
      </c>
      <c r="E70" s="19">
        <v>0.23309979631596284</v>
      </c>
      <c r="F70" s="19">
        <v>0.30961127649776821</v>
      </c>
      <c r="G70" s="19">
        <v>0.21654214015299095</v>
      </c>
    </row>
    <row r="71" spans="1:7" ht="30.6" customHeight="1" x14ac:dyDescent="0.2">
      <c r="A71" s="7" t="s">
        <v>30</v>
      </c>
      <c r="B71" s="19">
        <v>14.187519183665067</v>
      </c>
      <c r="C71" s="19">
        <v>13.018498316349792</v>
      </c>
      <c r="D71" s="19">
        <v>13.410632723630661</v>
      </c>
      <c r="E71" s="19">
        <v>11.754326872127148</v>
      </c>
      <c r="F71" s="19">
        <v>13.209320933387335</v>
      </c>
      <c r="G71" s="19">
        <v>16.392658433801014</v>
      </c>
    </row>
    <row r="72" spans="1:7" ht="20.85" customHeight="1" x14ac:dyDescent="0.2">
      <c r="A72" s="7" t="s">
        <v>31</v>
      </c>
      <c r="B72" s="19">
        <v>1.3441313799330217</v>
      </c>
      <c r="C72" s="19">
        <v>1.4828825733613484</v>
      </c>
      <c r="D72" s="19">
        <v>2.7382096586776776</v>
      </c>
      <c r="E72" s="19">
        <v>2.7456710597275888</v>
      </c>
      <c r="F72" s="19">
        <v>1.7347377790052652</v>
      </c>
      <c r="G72" s="19">
        <v>2.3420044815402408</v>
      </c>
    </row>
    <row r="73" spans="1:7" ht="20.85" customHeight="1" x14ac:dyDescent="0.2">
      <c r="A73" s="7" t="s">
        <v>32</v>
      </c>
      <c r="B73" s="19">
        <v>0.5860949242824518</v>
      </c>
      <c r="C73" s="19">
        <v>0.54528728752513911</v>
      </c>
      <c r="D73" s="19">
        <v>0.42598327734358604</v>
      </c>
      <c r="E73" s="19">
        <v>0.10126748165281237</v>
      </c>
      <c r="F73" s="19">
        <v>0.15012589038727225</v>
      </c>
      <c r="G73" s="19">
        <v>0.23893591050496657</v>
      </c>
    </row>
    <row r="74" spans="1:7" ht="12.95" customHeight="1" x14ac:dyDescent="0.2">
      <c r="A74" s="7" t="s">
        <v>33</v>
      </c>
      <c r="B74" s="19">
        <v>1.3071172312888348</v>
      </c>
      <c r="C74" s="19">
        <v>2.31766477926696</v>
      </c>
      <c r="D74" s="19">
        <v>2.25637085706808</v>
      </c>
      <c r="E74" s="19">
        <v>6.0707807399932614</v>
      </c>
      <c r="F74" s="19">
        <v>12.821915697894573</v>
      </c>
      <c r="G74" s="19">
        <v>12.947053891188482</v>
      </c>
    </row>
    <row r="75" spans="1:7" ht="12.95" customHeight="1" x14ac:dyDescent="0.2">
      <c r="A75" s="7" t="s">
        <v>34</v>
      </c>
      <c r="B75" s="19">
        <v>0.2693564319488706</v>
      </c>
      <c r="C75" s="19">
        <v>0.77882019882127618</v>
      </c>
      <c r="D75" s="19">
        <v>1.0613261558429328</v>
      </c>
      <c r="E75" s="19">
        <v>0.12166942772205774</v>
      </c>
      <c r="F75" s="19">
        <v>0.18369220253933061</v>
      </c>
      <c r="G75" s="19">
        <v>0.18123429580581155</v>
      </c>
    </row>
    <row r="76" spans="1:7" ht="20.85" customHeight="1" x14ac:dyDescent="0.2">
      <c r="A76" s="7" t="s">
        <v>35</v>
      </c>
      <c r="B76" s="19">
        <v>1.6833543622548068</v>
      </c>
      <c r="C76" s="19">
        <v>2.6978929571486314</v>
      </c>
      <c r="D76" s="19">
        <v>3.0802930251598002</v>
      </c>
      <c r="E76" s="19">
        <v>0.12684851079788573</v>
      </c>
      <c r="F76" s="19">
        <v>0.11164744757753689</v>
      </c>
      <c r="G76" s="19">
        <v>0.14725349497812226</v>
      </c>
    </row>
    <row r="77" spans="1:7" ht="40.35" customHeight="1" x14ac:dyDescent="0.2">
      <c r="A77" s="7" t="s">
        <v>36</v>
      </c>
      <c r="B77" s="19">
        <v>6.1668020623416716E-3</v>
      </c>
      <c r="C77" s="19">
        <v>3.3857463273149556E-2</v>
      </c>
      <c r="D77" s="19">
        <v>1.4376869250572601E-2</v>
      </c>
      <c r="E77" s="19">
        <v>0.5640482412975597</v>
      </c>
      <c r="F77" s="19">
        <v>0.73421220589356784</v>
      </c>
      <c r="G77" s="19">
        <v>0.58864805333507264</v>
      </c>
    </row>
    <row r="78" spans="1:7" ht="12.95" customHeight="1" x14ac:dyDescent="0.2">
      <c r="A78" s="7" t="s">
        <v>37</v>
      </c>
      <c r="B78" s="19">
        <v>9.0126421292743182E-3</v>
      </c>
      <c r="C78" s="19">
        <v>2.2705809160304732E-2</v>
      </c>
      <c r="D78" s="19">
        <v>3.4870000376384845E-2</v>
      </c>
      <c r="E78" s="19">
        <v>1.6391331830031688E-2</v>
      </c>
      <c r="F78" s="19">
        <v>1.1846672691943939E-2</v>
      </c>
      <c r="G78" s="19">
        <v>1.4914357291164035E-2</v>
      </c>
    </row>
    <row r="79" spans="1:7" ht="40.35" customHeight="1" x14ac:dyDescent="0.2">
      <c r="A79" s="7" t="s">
        <v>38</v>
      </c>
      <c r="B79" s="19">
        <v>4.8736914679588838E-3</v>
      </c>
      <c r="C79" s="19">
        <v>1.487078910683835E-3</v>
      </c>
      <c r="D79" s="19">
        <v>2.852269616040696E-3</v>
      </c>
      <c r="E79" s="19">
        <v>8.4305562269608992E-5</v>
      </c>
      <c r="F79" s="19">
        <v>8.8742986063950055E-4</v>
      </c>
      <c r="G79" s="19">
        <v>2.3506406947490139E-5</v>
      </c>
    </row>
    <row r="80" spans="1:7" ht="20.85" customHeight="1" x14ac:dyDescent="0.2">
      <c r="A80" s="7" t="s">
        <v>39</v>
      </c>
      <c r="B80" s="19">
        <v>0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</row>
    <row r="81" spans="1:1024" ht="20.85" customHeight="1" x14ac:dyDescent="0.2">
      <c r="A81" s="7" t="s">
        <v>40</v>
      </c>
      <c r="B81" s="19">
        <v>3.0231340111057472E-3</v>
      </c>
      <c r="C81" s="19">
        <v>7.1858307948827237E-3</v>
      </c>
      <c r="D81" s="19">
        <v>1.7827837066981343E-2</v>
      </c>
      <c r="E81" s="19">
        <v>1.682044557787338E-3</v>
      </c>
      <c r="F81" s="19">
        <v>1.5720200844116679E-2</v>
      </c>
      <c r="G81" s="19">
        <v>5.4762805034031569E-3</v>
      </c>
    </row>
    <row r="82" spans="1:1024" ht="30.6" customHeight="1" x14ac:dyDescent="0.2">
      <c r="A82" s="7" t="s">
        <v>41</v>
      </c>
      <c r="B82" s="19">
        <v>8.0479083455983985E-5</v>
      </c>
      <c r="C82" s="19">
        <v>1.3364780251916031E-4</v>
      </c>
      <c r="D82" s="19">
        <v>2.1598564886990456E-3</v>
      </c>
      <c r="E82" s="19">
        <v>0</v>
      </c>
      <c r="F82" s="19">
        <v>0</v>
      </c>
      <c r="G82" s="19">
        <v>0</v>
      </c>
      <c r="H82" s="5"/>
    </row>
    <row r="83" spans="1:1024" ht="12.95" customHeight="1" x14ac:dyDescent="0.2">
      <c r="A83" s="1" t="s">
        <v>42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  <c r="G83" s="19">
        <v>0</v>
      </c>
      <c r="H83" s="5"/>
    </row>
    <row r="84" spans="1:1024" ht="30.6" customHeight="1" x14ac:dyDescent="0.2">
      <c r="A84" s="7" t="s">
        <v>43</v>
      </c>
      <c r="B84" s="19">
        <v>0.84273695314065356</v>
      </c>
      <c r="C84" s="19">
        <v>0.67772740752579363</v>
      </c>
      <c r="D84" s="19">
        <v>1.3448350320856644</v>
      </c>
      <c r="E84" s="19">
        <v>0.39841393208508602</v>
      </c>
      <c r="F84" s="19">
        <v>0.62838516311712056</v>
      </c>
      <c r="G84" s="19">
        <v>1.1613643595233061</v>
      </c>
    </row>
    <row r="85" spans="1:1024" s="16" customFormat="1" ht="12.95" customHeight="1" x14ac:dyDescent="0.2">
      <c r="A85" s="16" t="s">
        <v>44</v>
      </c>
      <c r="B85" s="21">
        <f t="shared" ref="B85:G85" si="1">SUM(B47:B84)</f>
        <v>100</v>
      </c>
      <c r="C85" s="21">
        <f t="shared" si="1"/>
        <v>100</v>
      </c>
      <c r="D85" s="21">
        <f t="shared" si="1"/>
        <v>100</v>
      </c>
      <c r="E85" s="21">
        <f t="shared" si="1"/>
        <v>100.00000000000001</v>
      </c>
      <c r="F85" s="21">
        <f t="shared" si="1"/>
        <v>100</v>
      </c>
      <c r="G85" s="21">
        <f t="shared" si="1"/>
        <v>100</v>
      </c>
      <c r="AMJ85"/>
    </row>
    <row r="86" spans="1:1024" ht="12.95" customHeight="1" x14ac:dyDescent="0.2">
      <c r="C86" s="41"/>
    </row>
    <row r="87" spans="1:1024" ht="12.95" customHeight="1" x14ac:dyDescent="0.2">
      <c r="A87" s="5" t="s">
        <v>50</v>
      </c>
    </row>
    <row r="88" spans="1:1024" ht="12.95" customHeight="1" x14ac:dyDescent="0.2">
      <c r="A88" s="1" t="s">
        <v>51</v>
      </c>
    </row>
  </sheetData>
  <mergeCells count="8">
    <mergeCell ref="P3:Q3"/>
    <mergeCell ref="R3:S3"/>
    <mergeCell ref="T3:U3"/>
    <mergeCell ref="A1:G1"/>
    <mergeCell ref="A3:B3"/>
    <mergeCell ref="J3:K3"/>
    <mergeCell ref="L3:M3"/>
    <mergeCell ref="N3:O3"/>
  </mergeCells>
  <pageMargins left="0.74791666666666701" right="0.74791666666666701" top="0.98402777777777795" bottom="0.98402777777777795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88"/>
  <sheetViews>
    <sheetView zoomScaleNormal="100" workbookViewId="0">
      <selection activeCell="L49" sqref="L49"/>
    </sheetView>
  </sheetViews>
  <sheetFormatPr defaultColWidth="9" defaultRowHeight="12.75" x14ac:dyDescent="0.2"/>
  <cols>
    <col min="1" max="1" width="31.85546875" style="1" customWidth="1"/>
    <col min="2" max="7" width="16" style="1" customWidth="1"/>
    <col min="8" max="8" width="9" style="1"/>
    <col min="9" max="11" width="13" style="1" customWidth="1"/>
    <col min="12" max="12" width="14.140625" style="1" customWidth="1"/>
    <col min="13" max="14" width="13.7109375" style="1" customWidth="1"/>
    <col min="15" max="1023" width="9" style="1"/>
  </cols>
  <sheetData>
    <row r="1" spans="1:14" ht="12.95" customHeight="1" x14ac:dyDescent="0.2">
      <c r="A1" s="68" t="s">
        <v>97</v>
      </c>
      <c r="B1" s="68"/>
      <c r="C1" s="68"/>
      <c r="D1" s="68"/>
      <c r="E1" s="68"/>
      <c r="F1" s="68"/>
      <c r="G1" s="68"/>
    </row>
    <row r="3" spans="1:14" ht="12.95" customHeight="1" x14ac:dyDescent="0.2">
      <c r="A3" s="69" t="s">
        <v>0</v>
      </c>
      <c r="B3" s="69"/>
      <c r="C3" s="5"/>
      <c r="D3" s="5"/>
      <c r="E3" s="5"/>
      <c r="F3" s="5"/>
      <c r="G3" s="5"/>
    </row>
    <row r="4" spans="1:14" ht="12.95" customHeight="1" x14ac:dyDescent="0.2">
      <c r="A4" s="9" t="s">
        <v>1</v>
      </c>
      <c r="B4" s="10" t="s">
        <v>2</v>
      </c>
      <c r="C4" s="10" t="s">
        <v>3</v>
      </c>
      <c r="D4" s="10" t="s">
        <v>96</v>
      </c>
      <c r="E4" s="10" t="s">
        <v>4</v>
      </c>
      <c r="F4" s="10" t="s">
        <v>5</v>
      </c>
      <c r="G4" s="10" t="s">
        <v>98</v>
      </c>
      <c r="I4" s="39"/>
      <c r="J4" s="33"/>
      <c r="K4" s="33"/>
    </row>
    <row r="5" spans="1:14" ht="12.95" customHeight="1" x14ac:dyDescent="0.2">
      <c r="A5" s="1" t="s">
        <v>6</v>
      </c>
      <c r="B5" s="64">
        <v>943341864</v>
      </c>
      <c r="C5" s="64">
        <v>752148074</v>
      </c>
      <c r="D5" s="64">
        <v>938676916</v>
      </c>
      <c r="E5" s="64">
        <v>653081963</v>
      </c>
      <c r="F5" s="64">
        <v>687217974</v>
      </c>
      <c r="G5" s="64">
        <v>700863585</v>
      </c>
      <c r="H5" s="11"/>
      <c r="I5" s="40"/>
      <c r="J5" s="3"/>
      <c r="K5" s="3"/>
      <c r="L5" s="36"/>
      <c r="M5" s="36"/>
      <c r="N5" s="36"/>
    </row>
    <row r="6" spans="1:14" ht="12.95" customHeight="1" x14ac:dyDescent="0.2">
      <c r="A6" s="1" t="s">
        <v>7</v>
      </c>
      <c r="B6" s="64">
        <v>1114335</v>
      </c>
      <c r="C6" s="64">
        <v>2008798</v>
      </c>
      <c r="D6" s="64">
        <v>2615161</v>
      </c>
      <c r="E6" s="64">
        <v>1375491</v>
      </c>
      <c r="F6" s="64">
        <v>2268557</v>
      </c>
      <c r="G6" s="64">
        <v>1842737</v>
      </c>
      <c r="H6" s="11"/>
      <c r="I6" s="40"/>
      <c r="J6" s="3"/>
      <c r="K6" s="3"/>
      <c r="L6" s="36"/>
      <c r="M6" s="36"/>
      <c r="N6" s="36"/>
    </row>
    <row r="7" spans="1:14" ht="12.95" customHeight="1" x14ac:dyDescent="0.2">
      <c r="A7" s="1" t="s">
        <v>8</v>
      </c>
      <c r="B7" s="64">
        <v>81125734</v>
      </c>
      <c r="C7" s="64">
        <v>87561035</v>
      </c>
      <c r="D7" s="64">
        <v>93734028</v>
      </c>
      <c r="E7" s="64">
        <v>18316708</v>
      </c>
      <c r="F7" s="64">
        <v>17732583</v>
      </c>
      <c r="G7" s="64">
        <v>22393159</v>
      </c>
      <c r="H7" s="11"/>
      <c r="I7" s="40"/>
      <c r="J7" s="3"/>
      <c r="K7" s="3"/>
      <c r="L7" s="36"/>
      <c r="M7" s="36"/>
      <c r="N7" s="36"/>
    </row>
    <row r="8" spans="1:14" ht="12.95" customHeight="1" x14ac:dyDescent="0.2">
      <c r="A8" s="1" t="s">
        <v>9</v>
      </c>
      <c r="B8" s="64">
        <v>692039511</v>
      </c>
      <c r="C8" s="64">
        <v>275968061</v>
      </c>
      <c r="D8" s="64">
        <v>203509088</v>
      </c>
      <c r="E8" s="64">
        <v>7816</v>
      </c>
      <c r="F8" s="64">
        <v>18787</v>
      </c>
      <c r="G8" s="64">
        <v>0</v>
      </c>
      <c r="H8" s="11"/>
      <c r="I8" s="40"/>
      <c r="J8" s="3"/>
      <c r="K8" s="3"/>
      <c r="L8" s="36"/>
      <c r="M8" s="36"/>
      <c r="N8" s="36"/>
    </row>
    <row r="9" spans="1:14" ht="12.95" customHeight="1" x14ac:dyDescent="0.2">
      <c r="A9" s="1" t="s">
        <v>10</v>
      </c>
      <c r="B9" s="64">
        <v>434220079</v>
      </c>
      <c r="C9" s="64">
        <v>448530821</v>
      </c>
      <c r="D9" s="64">
        <v>320665006</v>
      </c>
      <c r="E9" s="64">
        <v>309130541</v>
      </c>
      <c r="F9" s="64">
        <v>274985953</v>
      </c>
      <c r="G9" s="64">
        <v>233744588</v>
      </c>
      <c r="H9" s="11"/>
      <c r="I9" s="40"/>
      <c r="J9" s="3"/>
      <c r="K9" s="3"/>
      <c r="L9" s="36"/>
      <c r="M9" s="36"/>
      <c r="N9" s="36"/>
    </row>
    <row r="10" spans="1:14" ht="12.95" customHeight="1" x14ac:dyDescent="0.2">
      <c r="A10" s="1" t="s">
        <v>11</v>
      </c>
      <c r="B10" s="64">
        <v>435559042</v>
      </c>
      <c r="C10" s="64">
        <v>270598180</v>
      </c>
      <c r="D10" s="64">
        <v>244558387</v>
      </c>
      <c r="E10" s="64">
        <v>4306</v>
      </c>
      <c r="F10" s="64">
        <v>25518</v>
      </c>
      <c r="G10" s="64">
        <v>735</v>
      </c>
      <c r="H10" s="11"/>
      <c r="I10" s="40"/>
      <c r="J10" s="3"/>
      <c r="K10" s="3"/>
      <c r="L10" s="36"/>
      <c r="M10" s="36"/>
      <c r="N10" s="36"/>
    </row>
    <row r="11" spans="1:14" ht="12.95" customHeight="1" x14ac:dyDescent="0.2">
      <c r="A11" s="1" t="s">
        <v>12</v>
      </c>
      <c r="B11" s="64">
        <v>18831649</v>
      </c>
      <c r="C11" s="64">
        <v>18590515</v>
      </c>
      <c r="D11" s="64">
        <v>20335946</v>
      </c>
      <c r="E11" s="64">
        <v>3623576</v>
      </c>
      <c r="F11" s="64">
        <v>3384838</v>
      </c>
      <c r="G11" s="64">
        <v>4329388</v>
      </c>
      <c r="H11" s="11"/>
      <c r="I11" s="40"/>
      <c r="J11" s="3"/>
      <c r="K11" s="3"/>
      <c r="L11" s="36"/>
      <c r="M11" s="36"/>
      <c r="N11" s="36"/>
    </row>
    <row r="12" spans="1:14" ht="12.95" customHeight="1" x14ac:dyDescent="0.2">
      <c r="A12" s="1" t="s">
        <v>13</v>
      </c>
      <c r="B12" s="64">
        <v>1119065863</v>
      </c>
      <c r="C12" s="64">
        <v>1206264165</v>
      </c>
      <c r="D12" s="64">
        <v>1184993365</v>
      </c>
      <c r="E12" s="64">
        <v>912273670</v>
      </c>
      <c r="F12" s="64">
        <v>1135136956</v>
      </c>
      <c r="G12" s="64">
        <v>1151361219</v>
      </c>
      <c r="H12" s="11"/>
      <c r="I12" s="3"/>
      <c r="J12" s="3"/>
      <c r="K12" s="3"/>
      <c r="L12" s="36"/>
      <c r="M12" s="36"/>
      <c r="N12" s="36"/>
    </row>
    <row r="13" spans="1:14" ht="12.95" customHeight="1" x14ac:dyDescent="0.2">
      <c r="A13" s="1" t="s">
        <v>14</v>
      </c>
      <c r="B13" s="64">
        <v>26572023</v>
      </c>
      <c r="C13" s="64">
        <v>28031789</v>
      </c>
      <c r="D13" s="64">
        <v>19653167</v>
      </c>
      <c r="E13" s="64">
        <v>201411765</v>
      </c>
      <c r="F13" s="64">
        <v>223505159</v>
      </c>
      <c r="G13" s="64">
        <v>221695954</v>
      </c>
      <c r="H13" s="11"/>
      <c r="I13" s="3"/>
      <c r="J13" s="3"/>
      <c r="K13" s="3"/>
      <c r="L13" s="36"/>
      <c r="M13" s="36"/>
      <c r="N13" s="36"/>
    </row>
    <row r="14" spans="1:14" ht="12.95" customHeight="1" x14ac:dyDescent="0.2">
      <c r="A14" s="1" t="s">
        <v>15</v>
      </c>
      <c r="B14" s="64">
        <v>0</v>
      </c>
      <c r="C14" s="64">
        <v>0</v>
      </c>
      <c r="D14" s="64">
        <v>196620</v>
      </c>
      <c r="E14" s="64">
        <v>1502660</v>
      </c>
      <c r="F14" s="64">
        <v>183402</v>
      </c>
      <c r="G14" s="64">
        <v>134692</v>
      </c>
      <c r="H14" s="11"/>
      <c r="I14" s="3"/>
      <c r="J14" s="3"/>
      <c r="K14" s="3"/>
      <c r="L14" s="36"/>
      <c r="M14" s="36"/>
      <c r="N14" s="36"/>
    </row>
    <row r="15" spans="1:14" ht="12.95" customHeight="1" x14ac:dyDescent="0.2">
      <c r="A15" s="1" t="s">
        <v>16</v>
      </c>
      <c r="B15" s="64">
        <v>154342220</v>
      </c>
      <c r="C15" s="64">
        <v>129763697</v>
      </c>
      <c r="D15" s="64">
        <v>130372945</v>
      </c>
      <c r="E15" s="64">
        <v>65285413</v>
      </c>
      <c r="F15" s="64">
        <v>59610152</v>
      </c>
      <c r="G15" s="64">
        <v>56161734</v>
      </c>
      <c r="H15" s="11"/>
      <c r="I15" s="40"/>
      <c r="J15" s="3"/>
      <c r="K15" s="3"/>
      <c r="L15" s="36"/>
      <c r="M15" s="36"/>
      <c r="N15" s="36"/>
    </row>
    <row r="16" spans="1:14" ht="12.95" customHeight="1" x14ac:dyDescent="0.2">
      <c r="A16" s="1" t="s">
        <v>17</v>
      </c>
      <c r="B16" s="64">
        <v>305944859</v>
      </c>
      <c r="C16" s="64">
        <v>276215570</v>
      </c>
      <c r="D16" s="64">
        <v>312236093</v>
      </c>
      <c r="E16" s="64">
        <v>211120323</v>
      </c>
      <c r="F16" s="64">
        <v>210617425</v>
      </c>
      <c r="G16" s="64">
        <v>197305688</v>
      </c>
      <c r="H16" s="11"/>
      <c r="I16" s="40"/>
      <c r="J16" s="3"/>
      <c r="K16" s="3"/>
      <c r="L16" s="36"/>
      <c r="M16" s="36"/>
      <c r="N16" s="36"/>
    </row>
    <row r="17" spans="1:14" ht="12.95" customHeight="1" x14ac:dyDescent="0.2">
      <c r="A17" s="1" t="s">
        <v>18</v>
      </c>
      <c r="B17" s="64">
        <v>288974632</v>
      </c>
      <c r="C17" s="64">
        <v>245332796</v>
      </c>
      <c r="D17" s="64">
        <v>290075996</v>
      </c>
      <c r="E17" s="64">
        <v>330632942</v>
      </c>
      <c r="F17" s="64">
        <v>309813716</v>
      </c>
      <c r="G17" s="64">
        <v>290514311</v>
      </c>
      <c r="H17" s="11"/>
      <c r="I17" s="40"/>
      <c r="J17" s="3"/>
      <c r="K17" s="3"/>
      <c r="L17" s="36"/>
      <c r="M17" s="36"/>
      <c r="N17" s="36"/>
    </row>
    <row r="18" spans="1:14" ht="12.95" customHeight="1" x14ac:dyDescent="0.2">
      <c r="A18" s="1" t="s">
        <v>19</v>
      </c>
      <c r="B18" s="64">
        <v>65125329</v>
      </c>
      <c r="C18" s="64">
        <v>64102828</v>
      </c>
      <c r="D18" s="64">
        <v>73661530</v>
      </c>
      <c r="E18" s="64">
        <v>6396499</v>
      </c>
      <c r="F18" s="64">
        <v>6889133</v>
      </c>
      <c r="G18" s="64">
        <v>14632595</v>
      </c>
      <c r="H18" s="11"/>
      <c r="I18" s="40"/>
      <c r="J18" s="3"/>
      <c r="K18" s="3"/>
      <c r="L18" s="36"/>
      <c r="M18" s="36"/>
      <c r="N18" s="36"/>
    </row>
    <row r="19" spans="1:14" ht="12.95" customHeight="1" x14ac:dyDescent="0.2">
      <c r="A19" s="1" t="s">
        <v>20</v>
      </c>
      <c r="B19" s="64">
        <v>68253623</v>
      </c>
      <c r="C19" s="64">
        <v>69180527</v>
      </c>
      <c r="D19" s="64">
        <v>75830937</v>
      </c>
      <c r="E19" s="64">
        <v>21327704</v>
      </c>
      <c r="F19" s="64">
        <v>21280056</v>
      </c>
      <c r="G19" s="64">
        <v>27186852</v>
      </c>
      <c r="H19" s="11"/>
      <c r="I19" s="40"/>
      <c r="J19" s="3"/>
      <c r="K19" s="3"/>
      <c r="L19" s="36"/>
      <c r="M19" s="36"/>
      <c r="N19" s="36"/>
    </row>
    <row r="20" spans="1:14" ht="12.95" customHeight="1" x14ac:dyDescent="0.2">
      <c r="A20" s="1" t="s">
        <v>21</v>
      </c>
      <c r="B20" s="64">
        <v>73912</v>
      </c>
      <c r="C20" s="64">
        <v>144287</v>
      </c>
      <c r="D20" s="64">
        <v>156962</v>
      </c>
      <c r="E20" s="64">
        <v>7225</v>
      </c>
      <c r="F20" s="64">
        <v>10522</v>
      </c>
      <c r="G20" s="64">
        <v>17476</v>
      </c>
      <c r="H20" s="11"/>
      <c r="I20" s="40"/>
      <c r="J20" s="3"/>
      <c r="K20" s="3"/>
      <c r="L20" s="36"/>
      <c r="M20" s="36"/>
      <c r="N20" s="36"/>
    </row>
    <row r="21" spans="1:14" ht="12.95" customHeight="1" x14ac:dyDescent="0.2">
      <c r="A21" s="1" t="s">
        <v>22</v>
      </c>
      <c r="B21" s="64">
        <v>328718625</v>
      </c>
      <c r="C21" s="64">
        <v>119237395</v>
      </c>
      <c r="D21" s="64">
        <v>140275128</v>
      </c>
      <c r="E21" s="64">
        <v>225783297</v>
      </c>
      <c r="F21" s="64">
        <v>119884377</v>
      </c>
      <c r="G21" s="64">
        <v>112236173</v>
      </c>
      <c r="H21" s="11"/>
      <c r="I21" s="40"/>
      <c r="J21" s="3"/>
      <c r="K21" s="3"/>
      <c r="L21" s="36"/>
      <c r="M21" s="36"/>
      <c r="N21" s="36"/>
    </row>
    <row r="22" spans="1:14" ht="12.95" customHeight="1" x14ac:dyDescent="0.2">
      <c r="A22" s="1" t="s">
        <v>23</v>
      </c>
      <c r="B22" s="64">
        <v>482120577</v>
      </c>
      <c r="C22" s="64">
        <v>327386077</v>
      </c>
      <c r="D22" s="64">
        <v>410841936</v>
      </c>
      <c r="E22" s="64">
        <v>315924289</v>
      </c>
      <c r="F22" s="64">
        <v>220677361</v>
      </c>
      <c r="G22" s="64">
        <v>233151327</v>
      </c>
      <c r="H22" s="11"/>
      <c r="I22" s="40"/>
      <c r="J22" s="3"/>
      <c r="K22" s="3"/>
      <c r="L22" s="36"/>
      <c r="M22" s="36"/>
      <c r="N22" s="36"/>
    </row>
    <row r="23" spans="1:14" ht="12.95" customHeight="1" x14ac:dyDescent="0.2">
      <c r="A23" s="1" t="s">
        <v>24</v>
      </c>
      <c r="B23" s="64">
        <v>252664756</v>
      </c>
      <c r="C23" s="64">
        <v>565656598</v>
      </c>
      <c r="D23" s="64">
        <v>562988350</v>
      </c>
      <c r="E23" s="64">
        <v>510916272</v>
      </c>
      <c r="F23" s="64">
        <v>594905304</v>
      </c>
      <c r="G23" s="64">
        <v>578536629</v>
      </c>
      <c r="H23" s="11"/>
      <c r="I23" s="40"/>
      <c r="J23" s="3"/>
      <c r="K23" s="3"/>
      <c r="L23" s="36"/>
      <c r="M23" s="36"/>
      <c r="N23" s="36"/>
    </row>
    <row r="24" spans="1:14" ht="12.95" customHeight="1" x14ac:dyDescent="0.2">
      <c r="A24" s="1" t="s">
        <v>25</v>
      </c>
      <c r="B24" s="64">
        <v>297779942</v>
      </c>
      <c r="C24" s="64">
        <v>270413113</v>
      </c>
      <c r="D24" s="64">
        <v>253138990</v>
      </c>
      <c r="E24" s="64">
        <v>361638595</v>
      </c>
      <c r="F24" s="64">
        <v>372677124</v>
      </c>
      <c r="G24" s="64">
        <v>353209369</v>
      </c>
      <c r="H24" s="11"/>
      <c r="I24" s="40"/>
      <c r="J24" s="3"/>
      <c r="K24" s="3"/>
      <c r="L24" s="36"/>
      <c r="M24" s="36"/>
      <c r="N24" s="36"/>
    </row>
    <row r="25" spans="1:14" ht="12.95" customHeight="1" x14ac:dyDescent="0.2">
      <c r="A25" s="1" t="s">
        <v>26</v>
      </c>
      <c r="B25" s="64">
        <v>136933373</v>
      </c>
      <c r="C25" s="64">
        <v>139927949</v>
      </c>
      <c r="D25" s="64">
        <v>142677928</v>
      </c>
      <c r="E25" s="64">
        <v>55108787</v>
      </c>
      <c r="F25" s="64">
        <v>43975977</v>
      </c>
      <c r="G25" s="64">
        <v>66096069</v>
      </c>
      <c r="H25" s="11"/>
      <c r="I25" s="40"/>
      <c r="J25" s="3"/>
      <c r="K25" s="3"/>
      <c r="L25" s="36"/>
      <c r="M25" s="36"/>
      <c r="N25" s="36"/>
    </row>
    <row r="26" spans="1:14" ht="12.95" customHeight="1" x14ac:dyDescent="0.2">
      <c r="A26" s="1" t="s">
        <v>27</v>
      </c>
      <c r="B26" s="64">
        <v>217955302</v>
      </c>
      <c r="C26" s="64">
        <v>256525274</v>
      </c>
      <c r="D26" s="64">
        <v>241909225</v>
      </c>
      <c r="E26" s="64">
        <v>270141274</v>
      </c>
      <c r="F26" s="64">
        <v>92785303</v>
      </c>
      <c r="G26" s="64">
        <v>71006338</v>
      </c>
      <c r="H26" s="11"/>
      <c r="I26" s="40"/>
      <c r="J26" s="3"/>
      <c r="K26" s="3"/>
      <c r="L26" s="36"/>
      <c r="M26" s="36"/>
      <c r="N26" s="36"/>
    </row>
    <row r="27" spans="1:14" ht="12.95" customHeight="1" x14ac:dyDescent="0.2">
      <c r="A27" s="1" t="s">
        <v>28</v>
      </c>
      <c r="B27" s="64">
        <v>199468956</v>
      </c>
      <c r="C27" s="64">
        <v>177725672</v>
      </c>
      <c r="D27" s="64">
        <v>179533945</v>
      </c>
      <c r="E27" s="64">
        <v>121862768</v>
      </c>
      <c r="F27" s="64">
        <v>104795748</v>
      </c>
      <c r="G27" s="64">
        <v>98960946</v>
      </c>
      <c r="H27" s="11"/>
      <c r="I27" s="40"/>
      <c r="J27" s="3"/>
      <c r="K27" s="3"/>
      <c r="L27" s="36"/>
      <c r="M27" s="36"/>
      <c r="N27" s="36"/>
    </row>
    <row r="28" spans="1:14" ht="12.95" customHeight="1" x14ac:dyDescent="0.2">
      <c r="A28" s="1" t="s">
        <v>29</v>
      </c>
      <c r="B28" s="64">
        <v>184890385</v>
      </c>
      <c r="C28" s="64">
        <v>169794002</v>
      </c>
      <c r="D28" s="64">
        <v>179540829</v>
      </c>
      <c r="E28" s="64">
        <v>146719828</v>
      </c>
      <c r="F28" s="64">
        <v>143561697</v>
      </c>
      <c r="G28" s="64">
        <v>99791303</v>
      </c>
      <c r="H28" s="11"/>
      <c r="I28" s="40"/>
      <c r="J28" s="3"/>
      <c r="K28" s="3"/>
      <c r="L28" s="36"/>
      <c r="M28" s="36"/>
      <c r="N28" s="36"/>
    </row>
    <row r="29" spans="1:14" ht="12.95" customHeight="1" x14ac:dyDescent="0.2">
      <c r="A29" s="1" t="s">
        <v>30</v>
      </c>
      <c r="B29" s="64">
        <v>519980967</v>
      </c>
      <c r="C29" s="64">
        <v>399005852</v>
      </c>
      <c r="D29" s="64">
        <v>406358323</v>
      </c>
      <c r="E29" s="64">
        <v>244808975</v>
      </c>
      <c r="F29" s="64">
        <v>194842151</v>
      </c>
      <c r="G29" s="64">
        <v>229876530</v>
      </c>
      <c r="H29" s="11"/>
      <c r="I29" s="40"/>
      <c r="J29" s="3"/>
      <c r="K29" s="3"/>
      <c r="L29" s="36"/>
      <c r="M29" s="36"/>
      <c r="N29" s="36"/>
    </row>
    <row r="30" spans="1:14" ht="12.95" customHeight="1" x14ac:dyDescent="0.2">
      <c r="A30" s="1" t="s">
        <v>31</v>
      </c>
      <c r="B30" s="64">
        <v>645081568</v>
      </c>
      <c r="C30" s="64">
        <v>656841706</v>
      </c>
      <c r="D30" s="64">
        <v>690003060</v>
      </c>
      <c r="E30" s="64">
        <v>829908277</v>
      </c>
      <c r="F30" s="64">
        <v>848462294</v>
      </c>
      <c r="G30" s="64">
        <v>930621900</v>
      </c>
      <c r="H30" s="11"/>
      <c r="I30" s="40"/>
      <c r="J30" s="3"/>
      <c r="K30" s="3"/>
      <c r="L30" s="36"/>
      <c r="M30" s="36"/>
      <c r="N30" s="36"/>
    </row>
    <row r="31" spans="1:14" ht="12.95" customHeight="1" x14ac:dyDescent="0.2">
      <c r="A31" s="1" t="s">
        <v>32</v>
      </c>
      <c r="B31" s="64">
        <v>268312798</v>
      </c>
      <c r="C31" s="64">
        <v>286024451</v>
      </c>
      <c r="D31" s="64">
        <v>265674155</v>
      </c>
      <c r="E31" s="64">
        <v>947171942</v>
      </c>
      <c r="F31" s="64">
        <v>905854262</v>
      </c>
      <c r="G31" s="64">
        <v>720467589</v>
      </c>
      <c r="H31" s="11"/>
      <c r="I31" s="40"/>
      <c r="J31" s="3"/>
      <c r="K31" s="3"/>
      <c r="L31" s="36"/>
      <c r="M31" s="36"/>
      <c r="N31" s="36"/>
    </row>
    <row r="32" spans="1:14" ht="12.95" customHeight="1" x14ac:dyDescent="0.2">
      <c r="A32" s="1" t="s">
        <v>33</v>
      </c>
      <c r="B32" s="64">
        <v>277254454</v>
      </c>
      <c r="C32" s="64">
        <v>180959357</v>
      </c>
      <c r="D32" s="64">
        <v>238204897</v>
      </c>
      <c r="E32" s="64">
        <v>336052861</v>
      </c>
      <c r="F32" s="64">
        <v>314878401</v>
      </c>
      <c r="G32" s="64">
        <v>357588457</v>
      </c>
      <c r="H32" s="11"/>
      <c r="I32" s="40"/>
      <c r="J32" s="3"/>
      <c r="K32" s="3"/>
      <c r="L32" s="36"/>
      <c r="M32" s="36"/>
      <c r="N32" s="36"/>
    </row>
    <row r="33" spans="1:1024" ht="12.95" customHeight="1" x14ac:dyDescent="0.2">
      <c r="A33" s="1" t="s">
        <v>34</v>
      </c>
      <c r="B33" s="64">
        <v>93124896</v>
      </c>
      <c r="C33" s="64">
        <v>103799046</v>
      </c>
      <c r="D33" s="64">
        <v>107394697</v>
      </c>
      <c r="E33" s="64">
        <v>280213069</v>
      </c>
      <c r="F33" s="64">
        <v>256166045</v>
      </c>
      <c r="G33" s="64">
        <v>290519957</v>
      </c>
      <c r="H33" s="11"/>
      <c r="I33" s="40"/>
      <c r="J33" s="3"/>
      <c r="K33" s="3"/>
      <c r="L33" s="36"/>
      <c r="M33" s="36"/>
      <c r="N33" s="36"/>
    </row>
    <row r="34" spans="1:1024" ht="12.95" customHeight="1" x14ac:dyDescent="0.2">
      <c r="A34" s="1" t="s">
        <v>35</v>
      </c>
      <c r="B34" s="64">
        <v>139836248</v>
      </c>
      <c r="C34" s="64">
        <v>138949886</v>
      </c>
      <c r="D34" s="64">
        <v>159000981</v>
      </c>
      <c r="E34" s="64">
        <v>18894938</v>
      </c>
      <c r="F34" s="64">
        <v>31900661</v>
      </c>
      <c r="G34" s="64">
        <v>22558870</v>
      </c>
      <c r="H34" s="11"/>
      <c r="I34" s="40"/>
      <c r="J34" s="3"/>
      <c r="K34" s="3"/>
      <c r="L34" s="36"/>
      <c r="M34" s="36"/>
      <c r="N34" s="36"/>
    </row>
    <row r="35" spans="1:1024" ht="12.95" customHeight="1" x14ac:dyDescent="0.2">
      <c r="A35" s="1" t="s">
        <v>36</v>
      </c>
      <c r="B35" s="64">
        <v>4120900</v>
      </c>
      <c r="C35" s="64">
        <v>3550956</v>
      </c>
      <c r="D35" s="64">
        <v>12696305</v>
      </c>
      <c r="E35" s="64">
        <v>27105887</v>
      </c>
      <c r="F35" s="64">
        <v>39202212</v>
      </c>
      <c r="G35" s="64">
        <v>25671798</v>
      </c>
      <c r="H35" s="11"/>
      <c r="I35" s="40"/>
      <c r="J35" s="3"/>
      <c r="K35" s="3"/>
      <c r="L35" s="36"/>
      <c r="M35" s="36"/>
      <c r="N35" s="36"/>
    </row>
    <row r="36" spans="1:1024" ht="12.95" customHeight="1" x14ac:dyDescent="0.2">
      <c r="A36" s="1" t="s">
        <v>37</v>
      </c>
      <c r="B36" s="64">
        <v>4891903</v>
      </c>
      <c r="C36" s="64">
        <v>6064073</v>
      </c>
      <c r="D36" s="64">
        <v>7241161</v>
      </c>
      <c r="E36" s="64">
        <v>1465695</v>
      </c>
      <c r="F36" s="64">
        <v>1228503</v>
      </c>
      <c r="G36" s="64">
        <v>9409921</v>
      </c>
      <c r="H36" s="11"/>
      <c r="I36" s="40"/>
      <c r="J36" s="3"/>
      <c r="K36" s="3"/>
      <c r="L36" s="36"/>
      <c r="M36" s="36"/>
      <c r="N36" s="36"/>
    </row>
    <row r="37" spans="1:1024" ht="12.95" customHeight="1" x14ac:dyDescent="0.2">
      <c r="A37" s="1" t="s">
        <v>38</v>
      </c>
      <c r="B37" s="64">
        <v>365110</v>
      </c>
      <c r="C37" s="64">
        <v>436255</v>
      </c>
      <c r="D37" s="64">
        <v>1605063</v>
      </c>
      <c r="E37" s="64">
        <v>17154</v>
      </c>
      <c r="F37" s="64">
        <v>51714</v>
      </c>
      <c r="G37" s="64">
        <v>136890</v>
      </c>
      <c r="H37" s="11"/>
      <c r="I37" s="40"/>
      <c r="J37" s="3"/>
      <c r="K37" s="3"/>
      <c r="L37" s="36"/>
      <c r="M37" s="36"/>
      <c r="N37" s="36"/>
    </row>
    <row r="38" spans="1:1024" ht="12.95" customHeight="1" x14ac:dyDescent="0.2">
      <c r="A38" s="1" t="s">
        <v>39</v>
      </c>
      <c r="B38" s="64">
        <v>2234</v>
      </c>
      <c r="C38" s="64">
        <v>65</v>
      </c>
      <c r="D38" s="64">
        <v>40950</v>
      </c>
      <c r="E38" s="64">
        <v>992</v>
      </c>
      <c r="F38" s="64">
        <v>119</v>
      </c>
      <c r="G38" s="64">
        <v>0</v>
      </c>
      <c r="H38" s="11"/>
      <c r="I38" s="40"/>
      <c r="J38" s="3"/>
      <c r="K38" s="3"/>
      <c r="L38" s="36"/>
      <c r="M38" s="36"/>
      <c r="N38" s="36"/>
    </row>
    <row r="39" spans="1:1024" ht="12.95" customHeight="1" x14ac:dyDescent="0.2">
      <c r="A39" s="1" t="s">
        <v>40</v>
      </c>
      <c r="B39" s="64">
        <v>277344</v>
      </c>
      <c r="C39" s="64">
        <v>310720</v>
      </c>
      <c r="D39" s="64">
        <v>3718339</v>
      </c>
      <c r="E39" s="64">
        <v>475421</v>
      </c>
      <c r="F39" s="64">
        <v>397499</v>
      </c>
      <c r="G39" s="64">
        <v>425144</v>
      </c>
      <c r="H39" s="11"/>
      <c r="I39" s="40"/>
      <c r="J39" s="3"/>
      <c r="K39" s="3"/>
      <c r="L39" s="36"/>
      <c r="M39" s="36"/>
      <c r="N39" s="36"/>
    </row>
    <row r="40" spans="1:1024" ht="12.95" customHeight="1" x14ac:dyDescent="0.2">
      <c r="A40" s="1" t="s">
        <v>41</v>
      </c>
      <c r="B40" s="64">
        <v>159840</v>
      </c>
      <c r="C40" s="64">
        <v>145006</v>
      </c>
      <c r="D40" s="64">
        <v>1161774</v>
      </c>
      <c r="E40" s="64">
        <v>18051</v>
      </c>
      <c r="F40" s="64">
        <v>17318</v>
      </c>
      <c r="G40" s="64">
        <v>20434</v>
      </c>
      <c r="H40" s="14"/>
      <c r="I40" s="40"/>
      <c r="J40" s="3"/>
      <c r="K40" s="3"/>
      <c r="L40" s="36"/>
      <c r="M40" s="36"/>
      <c r="N40" s="36"/>
    </row>
    <row r="41" spans="1:1024" ht="12.95" customHeight="1" x14ac:dyDescent="0.2">
      <c r="A41" s="1" t="s">
        <v>42</v>
      </c>
      <c r="B41" s="64">
        <v>0</v>
      </c>
      <c r="C41" s="64">
        <v>1741</v>
      </c>
      <c r="D41" s="64">
        <v>0</v>
      </c>
      <c r="E41" s="64">
        <v>0</v>
      </c>
      <c r="F41" s="64">
        <v>0</v>
      </c>
      <c r="G41" s="64">
        <v>0</v>
      </c>
      <c r="H41" s="14"/>
      <c r="I41" s="40"/>
      <c r="J41" s="3"/>
      <c r="K41" s="3"/>
      <c r="L41" s="36"/>
      <c r="M41" s="36"/>
      <c r="N41" s="36"/>
    </row>
    <row r="42" spans="1:1024" ht="12.95" customHeight="1" x14ac:dyDescent="0.2">
      <c r="A42" s="1" t="s">
        <v>43</v>
      </c>
      <c r="B42" s="64">
        <v>145837064</v>
      </c>
      <c r="C42" s="64">
        <v>77776181</v>
      </c>
      <c r="D42" s="64">
        <v>143476539</v>
      </c>
      <c r="E42" s="64">
        <v>30963041</v>
      </c>
      <c r="F42" s="64">
        <v>32773693</v>
      </c>
      <c r="G42" s="64">
        <v>94046046</v>
      </c>
      <c r="H42" s="14"/>
      <c r="I42" s="40"/>
      <c r="J42" s="3"/>
      <c r="K42" s="3"/>
      <c r="L42" s="36"/>
      <c r="M42" s="36"/>
      <c r="N42" s="36"/>
      <c r="O42" s="36"/>
    </row>
    <row r="43" spans="1:1024" s="16" customFormat="1" ht="12.95" customHeight="1" x14ac:dyDescent="0.2">
      <c r="A43" s="16" t="s">
        <v>44</v>
      </c>
      <c r="B43" s="10">
        <f t="shared" ref="B43:G43" si="0">SUM(B5:B42)</f>
        <v>8834361917</v>
      </c>
      <c r="C43" s="10">
        <f t="shared" si="0"/>
        <v>7754972518</v>
      </c>
      <c r="D43" s="10">
        <f t="shared" si="0"/>
        <v>8058754722</v>
      </c>
      <c r="E43" s="10">
        <f t="shared" si="0"/>
        <v>7460690015</v>
      </c>
      <c r="F43" s="10">
        <f t="shared" si="0"/>
        <v>7271718494</v>
      </c>
      <c r="G43" s="10">
        <f t="shared" si="0"/>
        <v>7216516403</v>
      </c>
      <c r="H43" s="14"/>
      <c r="O43" s="42"/>
      <c r="AMJ43"/>
    </row>
    <row r="44" spans="1:1024" ht="12.95" customHeight="1" x14ac:dyDescent="0.2">
      <c r="A44" s="5"/>
      <c r="B44" s="5"/>
      <c r="C44" s="5"/>
      <c r="D44" s="5"/>
      <c r="E44" s="5"/>
      <c r="F44" s="5"/>
      <c r="G44" s="5"/>
    </row>
    <row r="45" spans="1:1024" ht="12.95" customHeight="1" x14ac:dyDescent="0.2">
      <c r="A45" s="5" t="s">
        <v>45</v>
      </c>
      <c r="B45" s="5"/>
      <c r="C45" s="5"/>
      <c r="D45" s="5"/>
      <c r="E45" s="5"/>
      <c r="F45" s="5"/>
      <c r="G45" s="5"/>
    </row>
    <row r="46" spans="1:1024" ht="20.85" customHeight="1" x14ac:dyDescent="0.2">
      <c r="A46" s="17" t="s">
        <v>1</v>
      </c>
      <c r="B46" s="18" t="s">
        <v>46</v>
      </c>
      <c r="C46" s="18" t="s">
        <v>47</v>
      </c>
      <c r="D46" s="18" t="s">
        <v>99</v>
      </c>
      <c r="E46" s="18" t="s">
        <v>48</v>
      </c>
      <c r="F46" s="18" t="s">
        <v>49</v>
      </c>
      <c r="G46" s="18" t="s">
        <v>100</v>
      </c>
    </row>
    <row r="47" spans="1:1024" ht="20.85" customHeight="1" x14ac:dyDescent="0.2">
      <c r="A47" s="7" t="s">
        <v>6</v>
      </c>
      <c r="B47" s="19">
        <v>10.678098462150654</v>
      </c>
      <c r="C47" s="19">
        <v>9.6989134681547302</v>
      </c>
      <c r="D47" s="19">
        <v>11.647915197585784</v>
      </c>
      <c r="E47" s="19">
        <v>8.7536402355137923</v>
      </c>
      <c r="F47" s="19">
        <v>9.4505580017575426</v>
      </c>
      <c r="G47" s="19">
        <v>9.7119378085060806</v>
      </c>
    </row>
    <row r="48" spans="1:1024" ht="12.95" customHeight="1" x14ac:dyDescent="0.2">
      <c r="A48" s="7" t="s">
        <v>7</v>
      </c>
      <c r="B48" s="19">
        <v>1.2613644431474788E-2</v>
      </c>
      <c r="C48" s="19">
        <v>2.5903354207089661E-2</v>
      </c>
      <c r="D48" s="19">
        <v>3.2451179992620205E-2</v>
      </c>
      <c r="E48" s="19">
        <v>1.8436511867327594E-2</v>
      </c>
      <c r="F48" s="19">
        <v>3.1196985992675858E-2</v>
      </c>
      <c r="G48" s="19">
        <v>2.5534993577149636E-2</v>
      </c>
    </row>
    <row r="49" spans="1:7" ht="20.85" customHeight="1" x14ac:dyDescent="0.2">
      <c r="A49" s="7" t="s">
        <v>8</v>
      </c>
      <c r="B49" s="19">
        <v>0.91829760612240041</v>
      </c>
      <c r="C49" s="19">
        <v>1.1290953616761741</v>
      </c>
      <c r="D49" s="19">
        <v>1.1631329061810352</v>
      </c>
      <c r="E49" s="19">
        <v>0.24550957033697371</v>
      </c>
      <c r="F49" s="19">
        <v>0.24385684091912263</v>
      </c>
      <c r="G49" s="19">
        <v>0.31030427632217217</v>
      </c>
    </row>
    <row r="50" spans="1:7" ht="12.95" customHeight="1" x14ac:dyDescent="0.2">
      <c r="A50" s="7" t="s">
        <v>9</v>
      </c>
      <c r="B50" s="19">
        <v>7.8334973991534742</v>
      </c>
      <c r="C50" s="19">
        <v>3.5585949577442459</v>
      </c>
      <c r="D50" s="19">
        <v>2.5253168140783622</v>
      </c>
      <c r="E50" s="19">
        <v>1.0476242792939575E-4</v>
      </c>
      <c r="F50" s="19">
        <v>2.5835708595569842E-4</v>
      </c>
      <c r="G50" s="19">
        <v>0</v>
      </c>
    </row>
    <row r="51" spans="1:7" ht="12.95" customHeight="1" x14ac:dyDescent="0.2">
      <c r="A51" s="7" t="s">
        <v>10</v>
      </c>
      <c r="B51" s="19">
        <v>4.9151266733189685</v>
      </c>
      <c r="C51" s="19">
        <v>5.7837835009591458</v>
      </c>
      <c r="D51" s="19">
        <v>3.9790887930191059</v>
      </c>
      <c r="E51" s="19">
        <v>4.1434577817665836</v>
      </c>
      <c r="F51" s="19">
        <v>3.7815813858429048</v>
      </c>
      <c r="G51" s="19">
        <v>3.2390224721560856</v>
      </c>
    </row>
    <row r="52" spans="1:7" ht="12.95" customHeight="1" x14ac:dyDescent="0.2">
      <c r="A52" s="7" t="s">
        <v>11</v>
      </c>
      <c r="B52" s="19">
        <v>4.9302829801646668</v>
      </c>
      <c r="C52" s="19">
        <v>3.4893505988824187</v>
      </c>
      <c r="D52" s="19">
        <v>3.034692026701939</v>
      </c>
      <c r="E52" s="19">
        <v>5.7715841180140495E-5</v>
      </c>
      <c r="F52" s="19">
        <v>3.5092117524977446E-4</v>
      </c>
      <c r="G52" s="19">
        <v>1.0184969574716839E-5</v>
      </c>
    </row>
    <row r="53" spans="1:7" ht="12.95" customHeight="1" x14ac:dyDescent="0.2">
      <c r="A53" s="7" t="s">
        <v>56</v>
      </c>
      <c r="B53" s="19">
        <v>0.21316365773698018</v>
      </c>
      <c r="C53" s="19">
        <v>0.23972380246157823</v>
      </c>
      <c r="D53" s="19">
        <v>0.25234601004152513</v>
      </c>
      <c r="E53" s="19">
        <v>4.8568912429207793E-2</v>
      </c>
      <c r="F53" s="19">
        <v>4.6547979034018971E-2</v>
      </c>
      <c r="G53" s="19">
        <v>5.9992768785230181E-2</v>
      </c>
    </row>
    <row r="54" spans="1:7" ht="12.95" customHeight="1" x14ac:dyDescent="0.2">
      <c r="A54" s="7" t="s">
        <v>13</v>
      </c>
      <c r="B54" s="19">
        <v>12.667195135469566</v>
      </c>
      <c r="C54" s="19">
        <v>15.554718758837</v>
      </c>
      <c r="D54" s="19">
        <v>14.704422778435319</v>
      </c>
      <c r="E54" s="19">
        <v>12.227738562597283</v>
      </c>
      <c r="F54" s="19">
        <v>15.610298403831472</v>
      </c>
      <c r="G54" s="19">
        <v>15.95452923132502</v>
      </c>
    </row>
    <row r="55" spans="1:7" ht="12.95" customHeight="1" x14ac:dyDescent="0.2">
      <c r="A55" s="7" t="s">
        <v>14</v>
      </c>
      <c r="B55" s="19">
        <v>0.30078033082239186</v>
      </c>
      <c r="C55" s="19">
        <v>0.36146857948156047</v>
      </c>
      <c r="D55" s="19">
        <v>0.24387349755599125</v>
      </c>
      <c r="E55" s="19">
        <v>2.6996399072345056</v>
      </c>
      <c r="F55" s="19">
        <v>3.0736222694046438</v>
      </c>
      <c r="G55" s="19">
        <v>3.0720633283371752</v>
      </c>
    </row>
    <row r="56" spans="1:7" ht="12.95" customHeight="1" x14ac:dyDescent="0.2">
      <c r="A56" s="7" t="s">
        <v>15</v>
      </c>
      <c r="B56" s="19">
        <v>0</v>
      </c>
      <c r="C56" s="19">
        <v>0</v>
      </c>
      <c r="D56" s="19">
        <v>2.439831050611792E-3</v>
      </c>
      <c r="E56" s="19">
        <v>2.014103249134926E-2</v>
      </c>
      <c r="F56" s="19">
        <v>2.5221273369056794E-3</v>
      </c>
      <c r="G56" s="19">
        <v>1.8664407101466128E-3</v>
      </c>
    </row>
    <row r="57" spans="1:7" ht="12.95" customHeight="1" x14ac:dyDescent="0.2">
      <c r="A57" s="7" t="s">
        <v>16</v>
      </c>
      <c r="B57" s="19">
        <v>1.7470669806157544</v>
      </c>
      <c r="C57" s="19">
        <v>1.6732966712494028</v>
      </c>
      <c r="D57" s="19">
        <v>1.617780283647154</v>
      </c>
      <c r="E57" s="19">
        <v>0.87505864563118441</v>
      </c>
      <c r="F57" s="19">
        <v>0.81975329558185184</v>
      </c>
      <c r="G57" s="19">
        <v>0.7782388463310751</v>
      </c>
    </row>
    <row r="58" spans="1:7" ht="20.85" customHeight="1" x14ac:dyDescent="0.2">
      <c r="A58" s="7" t="s">
        <v>17</v>
      </c>
      <c r="B58" s="19">
        <v>3.4631234476738952</v>
      </c>
      <c r="C58" s="19">
        <v>3.5617865744704886</v>
      </c>
      <c r="D58" s="19">
        <v>3.874495548891828</v>
      </c>
      <c r="E58" s="19">
        <v>2.8297693990171768</v>
      </c>
      <c r="F58" s="19">
        <v>2.8963913437213429</v>
      </c>
      <c r="G58" s="19">
        <v>2.7340849376851337</v>
      </c>
    </row>
    <row r="59" spans="1:7" ht="20.85" customHeight="1" x14ac:dyDescent="0.2">
      <c r="A59" s="7" t="s">
        <v>18</v>
      </c>
      <c r="B59" s="19">
        <v>3.27103003833163</v>
      </c>
      <c r="C59" s="19">
        <v>3.1635546796659844</v>
      </c>
      <c r="D59" s="19">
        <v>3.5995138952189096</v>
      </c>
      <c r="E59" s="19">
        <v>4.4316670620981427</v>
      </c>
      <c r="F59" s="19">
        <v>4.2605295605933007</v>
      </c>
      <c r="G59" s="19">
        <v>4.0256862837480618</v>
      </c>
    </row>
    <row r="60" spans="1:7" ht="30.6" customHeight="1" x14ac:dyDescent="0.2">
      <c r="A60" s="7" t="s">
        <v>19</v>
      </c>
      <c r="B60" s="19">
        <v>0.73718203546403338</v>
      </c>
      <c r="C60" s="19">
        <v>0.82660290350754284</v>
      </c>
      <c r="D60" s="19">
        <v>0.91405598682520617</v>
      </c>
      <c r="E60" s="19">
        <v>8.573602424359672E-2</v>
      </c>
      <c r="F60" s="19">
        <v>9.4738719680696151E-2</v>
      </c>
      <c r="G60" s="19">
        <v>0.2027653535702772</v>
      </c>
    </row>
    <row r="61" spans="1:7" ht="12.95" customHeight="1" x14ac:dyDescent="0.2">
      <c r="A61" s="7" t="s">
        <v>20</v>
      </c>
      <c r="B61" s="19">
        <v>0.77259256119742237</v>
      </c>
      <c r="C61" s="19">
        <v>0.89207958944310473</v>
      </c>
      <c r="D61" s="19">
        <v>0.9409758655761703</v>
      </c>
      <c r="E61" s="19">
        <v>0.28586771407362915</v>
      </c>
      <c r="F61" s="19">
        <v>0.2926413614272676</v>
      </c>
      <c r="G61" s="19">
        <v>0.37673096660180905</v>
      </c>
    </row>
    <row r="62" spans="1:7" ht="20.85" customHeight="1" x14ac:dyDescent="0.2">
      <c r="A62" s="7" t="s">
        <v>21</v>
      </c>
      <c r="B62" s="19">
        <v>8.366422011506097E-4</v>
      </c>
      <c r="C62" s="19">
        <v>1.8605739693480111E-3</v>
      </c>
      <c r="D62" s="19">
        <v>1.9477202795551219E-3</v>
      </c>
      <c r="E62" s="19">
        <v>9.6840908622042516E-5</v>
      </c>
      <c r="F62" s="19">
        <v>1.4469757057677431E-4</v>
      </c>
      <c r="G62" s="19">
        <v>2.4216670515340335E-4</v>
      </c>
    </row>
    <row r="63" spans="1:7" ht="20.85" customHeight="1" x14ac:dyDescent="0.2">
      <c r="A63" s="7" t="s">
        <v>22</v>
      </c>
      <c r="B63" s="19">
        <v>3.7209096490313049</v>
      </c>
      <c r="C63" s="19">
        <v>1.5375605100242342</v>
      </c>
      <c r="D63" s="19">
        <v>1.7406551364202199</v>
      </c>
      <c r="E63" s="19">
        <v>3.0263058315793061</v>
      </c>
      <c r="F63" s="19">
        <v>1.6486388616242273</v>
      </c>
      <c r="G63" s="19">
        <v>1.5552680369900076</v>
      </c>
    </row>
    <row r="64" spans="1:7" ht="12.95" customHeight="1" x14ac:dyDescent="0.2">
      <c r="A64" s="7" t="s">
        <v>23</v>
      </c>
      <c r="B64" s="19">
        <v>5.4573333255937069</v>
      </c>
      <c r="C64" s="19">
        <v>4.2216278167344505</v>
      </c>
      <c r="D64" s="19">
        <v>5.0980821500674534</v>
      </c>
      <c r="E64" s="19">
        <v>4.2345183671325604</v>
      </c>
      <c r="F64" s="19">
        <v>3.0347346529171073</v>
      </c>
      <c r="G64" s="19">
        <v>3.2308015942855191</v>
      </c>
    </row>
    <row r="65" spans="1:7" ht="20.85" customHeight="1" x14ac:dyDescent="0.2">
      <c r="A65" s="7" t="s">
        <v>24</v>
      </c>
      <c r="B65" s="19">
        <v>2.8600226974377869</v>
      </c>
      <c r="C65" s="19">
        <v>7.2941147977901837</v>
      </c>
      <c r="D65" s="19">
        <v>6.9860464727021636</v>
      </c>
      <c r="E65" s="19">
        <v>6.8481101744313655</v>
      </c>
      <c r="F65" s="19">
        <v>8.1810827040522121</v>
      </c>
      <c r="G65" s="19">
        <v>8.0168407676520328</v>
      </c>
    </row>
    <row r="66" spans="1:7" ht="20.85" customHeight="1" x14ac:dyDescent="0.2">
      <c r="A66" s="7" t="s">
        <v>25</v>
      </c>
      <c r="B66" s="19">
        <v>3.3707011869977932</v>
      </c>
      <c r="C66" s="19">
        <v>3.4869641687619968</v>
      </c>
      <c r="D66" s="19">
        <v>3.1411675715721081</v>
      </c>
      <c r="E66" s="19">
        <v>4.847253997591535</v>
      </c>
      <c r="F66" s="19">
        <v>5.1250213317182354</v>
      </c>
      <c r="G66" s="19">
        <v>4.8944580636325616</v>
      </c>
    </row>
    <row r="67" spans="1:7" ht="20.85" customHeight="1" x14ac:dyDescent="0.2">
      <c r="A67" s="7" t="s">
        <v>26</v>
      </c>
      <c r="B67" s="19">
        <v>1.5500086399731772</v>
      </c>
      <c r="C67" s="19">
        <v>1.8043642150273833</v>
      </c>
      <c r="D67" s="19">
        <v>1.7704711574171175</v>
      </c>
      <c r="E67" s="19">
        <v>0.73865536417143318</v>
      </c>
      <c r="F67" s="19">
        <v>0.60475356734842278</v>
      </c>
      <c r="G67" s="19">
        <v>0.9158999343855575</v>
      </c>
    </row>
    <row r="68" spans="1:7" ht="12.95" customHeight="1" x14ac:dyDescent="0.2">
      <c r="A68" s="7" t="s">
        <v>27</v>
      </c>
      <c r="B68" s="19">
        <v>2.4671312319748604</v>
      </c>
      <c r="C68" s="19">
        <v>3.307881148573788</v>
      </c>
      <c r="D68" s="19">
        <v>3.001818932887979</v>
      </c>
      <c r="E68" s="19">
        <v>3.6208617896852799</v>
      </c>
      <c r="F68" s="19">
        <v>1.2759749029965679</v>
      </c>
      <c r="G68" s="19">
        <v>0.98394203012525172</v>
      </c>
    </row>
    <row r="69" spans="1:7" ht="20.85" customHeight="1" x14ac:dyDescent="0.2">
      <c r="A69" s="7" t="s">
        <v>28</v>
      </c>
      <c r="B69" s="19">
        <v>2.2578762096689862</v>
      </c>
      <c r="C69" s="19">
        <v>2.2917640467130278</v>
      </c>
      <c r="D69" s="19">
        <v>2.2278124994905384</v>
      </c>
      <c r="E69" s="19">
        <v>1.6333980872411304</v>
      </c>
      <c r="F69" s="19">
        <v>1.4411414315126265</v>
      </c>
      <c r="G69" s="19">
        <v>1.3713118695172735</v>
      </c>
    </row>
    <row r="70" spans="1:7" ht="40.35" customHeight="1" x14ac:dyDescent="0.2">
      <c r="A70" s="7" t="s">
        <v>29</v>
      </c>
      <c r="B70" s="19">
        <v>2.0928549988903518</v>
      </c>
      <c r="C70" s="19">
        <v>2.1894855411272265</v>
      </c>
      <c r="D70" s="19">
        <v>2.2278979221177</v>
      </c>
      <c r="E70" s="19">
        <v>1.9665718278740201</v>
      </c>
      <c r="F70" s="19">
        <v>1.9742471758010824</v>
      </c>
      <c r="G70" s="19">
        <v>1.3828182107161213</v>
      </c>
    </row>
    <row r="71" spans="1:7" ht="30.6" customHeight="1" x14ac:dyDescent="0.2">
      <c r="A71" s="7" t="s">
        <v>30</v>
      </c>
      <c r="B71" s="19">
        <v>5.8858916114744906</v>
      </c>
      <c r="C71" s="19">
        <v>5.1451613925629127</v>
      </c>
      <c r="D71" s="19">
        <v>5.0424456013118499</v>
      </c>
      <c r="E71" s="19">
        <v>3.2813181422603312</v>
      </c>
      <c r="F71" s="19">
        <v>2.679451235093425</v>
      </c>
      <c r="G71" s="19">
        <v>3.1854223999884113</v>
      </c>
    </row>
    <row r="72" spans="1:7" ht="20.85" customHeight="1" x14ac:dyDescent="0.2">
      <c r="A72" s="7" t="s">
        <v>31</v>
      </c>
      <c r="B72" s="19">
        <v>7.3019599384836926</v>
      </c>
      <c r="C72" s="19">
        <v>8.4699424076024812</v>
      </c>
      <c r="D72" s="19">
        <v>8.5621548713515985</v>
      </c>
      <c r="E72" s="19">
        <v>11.123746936696714</v>
      </c>
      <c r="F72" s="19">
        <v>11.667974973179703</v>
      </c>
      <c r="G72" s="19">
        <v>12.895722091245137</v>
      </c>
    </row>
    <row r="73" spans="1:7" ht="20.85" customHeight="1" x14ac:dyDescent="0.2">
      <c r="A73" s="7" t="s">
        <v>32</v>
      </c>
      <c r="B73" s="19">
        <v>3.037149717442349</v>
      </c>
      <c r="C73" s="19">
        <v>3.6882716261870834</v>
      </c>
      <c r="D73" s="19">
        <v>3.2967147427222567</v>
      </c>
      <c r="E73" s="19">
        <v>12.695500551499592</v>
      </c>
      <c r="F73" s="19">
        <v>12.457224007604713</v>
      </c>
      <c r="G73" s="19">
        <v>9.9835924809994516</v>
      </c>
    </row>
    <row r="74" spans="1:7" ht="12.95" customHeight="1" x14ac:dyDescent="0.2">
      <c r="A74" s="7" t="s">
        <v>33</v>
      </c>
      <c r="B74" s="19">
        <v>3.1383642260170266</v>
      </c>
      <c r="C74" s="19">
        <v>2.3334622602462716</v>
      </c>
      <c r="D74" s="19">
        <v>2.9558524265506243</v>
      </c>
      <c r="E74" s="19">
        <v>4.5043134123566722</v>
      </c>
      <c r="F74" s="19">
        <v>4.330178640163405</v>
      </c>
      <c r="G74" s="19">
        <v>4.9551395303604631</v>
      </c>
    </row>
    <row r="75" spans="1:7" ht="12.95" customHeight="1" x14ac:dyDescent="0.2">
      <c r="A75" s="7" t="s">
        <v>34</v>
      </c>
      <c r="B75" s="19">
        <v>1.0541213601493886</v>
      </c>
      <c r="C75" s="19">
        <v>1.3384837374867922</v>
      </c>
      <c r="D75" s="19">
        <v>1.3326463046060679</v>
      </c>
      <c r="E75" s="19">
        <v>3.7558599598243729</v>
      </c>
      <c r="F75" s="19">
        <v>3.5227717521156285</v>
      </c>
      <c r="G75" s="19">
        <v>4.0257645209429169</v>
      </c>
    </row>
    <row r="76" spans="1:7" ht="20.85" customHeight="1" x14ac:dyDescent="0.2">
      <c r="A76" s="7" t="s">
        <v>35</v>
      </c>
      <c r="B76" s="19">
        <v>1.5828675496179585</v>
      </c>
      <c r="C76" s="19">
        <v>1.7917521393852089</v>
      </c>
      <c r="D76" s="19">
        <v>1.9730217196701025</v>
      </c>
      <c r="E76" s="19">
        <v>0.25325992585150986</v>
      </c>
      <c r="F76" s="19">
        <v>0.43869493884178407</v>
      </c>
      <c r="G76" s="19">
        <v>0.31260055046257479</v>
      </c>
    </row>
    <row r="77" spans="1:7" ht="40.35" customHeight="1" x14ac:dyDescent="0.2">
      <c r="A77" s="7" t="s">
        <v>36</v>
      </c>
      <c r="B77" s="19">
        <v>4.664626646175922E-2</v>
      </c>
      <c r="C77" s="19">
        <v>4.5789407915474964E-2</v>
      </c>
      <c r="D77" s="19">
        <v>0.15754673566797756</v>
      </c>
      <c r="E77" s="19">
        <v>0.36331608665555848</v>
      </c>
      <c r="F77" s="19">
        <v>0.53910519270439738</v>
      </c>
      <c r="G77" s="19">
        <v>0.35573670960309739</v>
      </c>
    </row>
    <row r="78" spans="1:7" ht="12.95" customHeight="1" x14ac:dyDescent="0.2">
      <c r="A78" s="7" t="s">
        <v>37</v>
      </c>
      <c r="B78" s="19">
        <v>5.5373586071751156E-2</v>
      </c>
      <c r="C78" s="19">
        <v>7.8195931525543536E-2</v>
      </c>
      <c r="D78" s="19">
        <v>8.9854589819342565E-2</v>
      </c>
      <c r="E78" s="19">
        <v>1.9645568936025551E-2</v>
      </c>
      <c r="F78" s="19">
        <v>1.6894259603333871E-2</v>
      </c>
      <c r="G78" s="19">
        <v>0.1303942300482844</v>
      </c>
    </row>
    <row r="79" spans="1:7" ht="40.35" customHeight="1" x14ac:dyDescent="0.2">
      <c r="A79" s="7" t="s">
        <v>38</v>
      </c>
      <c r="B79" s="19">
        <v>4.1328395126921085E-3</v>
      </c>
      <c r="C79" s="19">
        <v>5.625487375840627E-3</v>
      </c>
      <c r="D79" s="19">
        <v>1.9917010200326084E-2</v>
      </c>
      <c r="E79" s="19">
        <v>2.2992511370277055E-4</v>
      </c>
      <c r="F79" s="19">
        <v>7.1116614377564216E-4</v>
      </c>
      <c r="G79" s="19">
        <v>1.8968986191605279E-3</v>
      </c>
    </row>
    <row r="80" spans="1:7" ht="20.85" customHeight="1" x14ac:dyDescent="0.2">
      <c r="A80" s="7" t="s">
        <v>39</v>
      </c>
      <c r="B80" s="19">
        <v>2.5287621460256279E-5</v>
      </c>
      <c r="C80" s="19">
        <v>8.3817189357059695E-7</v>
      </c>
      <c r="D80" s="19">
        <v>5.0814302473071343E-4</v>
      </c>
      <c r="E80" s="19">
        <v>1.32963572807012E-5</v>
      </c>
      <c r="F80" s="19">
        <v>1.6364769909367177E-6</v>
      </c>
      <c r="G80" s="19">
        <v>0</v>
      </c>
    </row>
    <row r="81" spans="1:1024" ht="20.85" customHeight="1" x14ac:dyDescent="0.2">
      <c r="A81" s="7" t="s">
        <v>40</v>
      </c>
      <c r="B81" s="19">
        <v>3.1393778362906527E-3</v>
      </c>
      <c r="C81" s="19">
        <v>4.0067195503116285E-3</v>
      </c>
      <c r="D81" s="19">
        <v>4.6140366945889529E-2</v>
      </c>
      <c r="E81" s="19">
        <v>6.3723462447058928E-3</v>
      </c>
      <c r="F81" s="19">
        <v>5.4663694741206243E-3</v>
      </c>
      <c r="G81" s="19">
        <v>5.8912635440454639E-3</v>
      </c>
    </row>
    <row r="82" spans="1:1024" ht="30.6" customHeight="1" x14ac:dyDescent="0.2">
      <c r="A82" s="7" t="s">
        <v>41</v>
      </c>
      <c r="B82" s="19">
        <v>1.8092987530024009E-3</v>
      </c>
      <c r="C82" s="19">
        <v>1.8698454399861226E-3</v>
      </c>
      <c r="D82" s="19">
        <v>1.4416296811074479E-2</v>
      </c>
      <c r="E82" s="19">
        <v>2.4194813031646912E-4</v>
      </c>
      <c r="F82" s="19">
        <v>2.3815553385749644E-4</v>
      </c>
      <c r="G82" s="19">
        <v>2.8315601127859032E-4</v>
      </c>
    </row>
    <row r="83" spans="1:1024" ht="12.95" customHeight="1" x14ac:dyDescent="0.2">
      <c r="A83" s="1" t="s">
        <v>42</v>
      </c>
      <c r="B83" s="19">
        <v>0</v>
      </c>
      <c r="C83" s="19">
        <v>2.2450111795483221E-5</v>
      </c>
      <c r="D83" s="19">
        <v>0</v>
      </c>
      <c r="E83" s="19">
        <v>0</v>
      </c>
      <c r="F83" s="19">
        <v>0</v>
      </c>
      <c r="G83" s="19">
        <v>0</v>
      </c>
    </row>
    <row r="84" spans="1:1024" ht="30.6" customHeight="1" x14ac:dyDescent="0.2">
      <c r="A84" s="7" t="s">
        <v>43</v>
      </c>
      <c r="B84" s="19">
        <v>1.6507934061357068</v>
      </c>
      <c r="C84" s="19">
        <v>1.0029201369762997</v>
      </c>
      <c r="D84" s="19">
        <v>1.7803810135617624</v>
      </c>
      <c r="E84" s="19">
        <v>0.41501578188810462</v>
      </c>
      <c r="F84" s="19">
        <v>0.45070079413885517</v>
      </c>
      <c r="G84" s="19">
        <v>1.3032056015407079</v>
      </c>
    </row>
    <row r="85" spans="1:1024" s="16" customFormat="1" ht="12.95" customHeight="1" x14ac:dyDescent="0.2">
      <c r="A85" s="16" t="s">
        <v>44</v>
      </c>
      <c r="B85" s="21">
        <f t="shared" ref="B85:G85" si="1">SUM(B47:B84)</f>
        <v>100</v>
      </c>
      <c r="C85" s="21">
        <f t="shared" si="1"/>
        <v>100.00000000000003</v>
      </c>
      <c r="D85" s="21">
        <f t="shared" si="1"/>
        <v>100.00000000000003</v>
      </c>
      <c r="E85" s="21">
        <f t="shared" si="1"/>
        <v>100.00000000000001</v>
      </c>
      <c r="F85" s="21">
        <f t="shared" si="1"/>
        <v>100</v>
      </c>
      <c r="G85" s="21">
        <f t="shared" si="1"/>
        <v>100</v>
      </c>
      <c r="AMJ85"/>
    </row>
    <row r="86" spans="1:1024" ht="12.95" customHeight="1" x14ac:dyDescent="0.2">
      <c r="B86" s="5"/>
    </row>
    <row r="87" spans="1:1024" ht="12.95" customHeight="1" x14ac:dyDescent="0.2">
      <c r="A87" s="5" t="s">
        <v>50</v>
      </c>
    </row>
    <row r="88" spans="1:1024" ht="12.95" customHeight="1" x14ac:dyDescent="0.2">
      <c r="A88" s="1" t="s">
        <v>51</v>
      </c>
    </row>
  </sheetData>
  <mergeCells count="2">
    <mergeCell ref="A1:G1"/>
    <mergeCell ref="A3:B3"/>
  </mergeCells>
  <pageMargins left="0.74791666666666701" right="0.74791666666666701" top="0.98402777777777795" bottom="0.98402777777777795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J1048576"/>
  <sheetViews>
    <sheetView zoomScaleNormal="100" workbookViewId="0">
      <selection activeCell="J12" sqref="J12"/>
    </sheetView>
  </sheetViews>
  <sheetFormatPr defaultColWidth="9" defaultRowHeight="12.75" x14ac:dyDescent="0.2"/>
  <cols>
    <col min="1" max="1" width="93.140625" style="43" customWidth="1"/>
    <col min="2" max="2" width="10.85546875" style="44" customWidth="1"/>
    <col min="3" max="3" width="10.140625" style="44" customWidth="1"/>
    <col min="4" max="4" width="10.5703125" style="44" customWidth="1"/>
    <col min="5" max="5" width="10.7109375" style="44" customWidth="1"/>
    <col min="6" max="7" width="10.28515625" style="44" customWidth="1"/>
    <col min="8" max="8" width="11.5703125" style="44" customWidth="1"/>
    <col min="9" max="1024" width="9" style="43"/>
  </cols>
  <sheetData>
    <row r="1" spans="1:8" ht="12.95" customHeight="1" x14ac:dyDescent="0.2">
      <c r="A1" s="71" t="s">
        <v>110</v>
      </c>
      <c r="B1" s="71"/>
      <c r="C1" s="71"/>
      <c r="D1" s="71"/>
      <c r="E1" s="71"/>
      <c r="F1" s="71"/>
      <c r="G1" s="71"/>
      <c r="H1" s="71"/>
    </row>
    <row r="2" spans="1:8" ht="12.95" customHeight="1" x14ac:dyDescent="0.2">
      <c r="A2" s="46"/>
    </row>
    <row r="3" spans="1:8" ht="12.95" customHeight="1" x14ac:dyDescent="0.2">
      <c r="A3" s="43" t="s">
        <v>59</v>
      </c>
    </row>
    <row r="4" spans="1:8" ht="34.35" customHeight="1" x14ac:dyDescent="0.2">
      <c r="A4" s="45" t="s">
        <v>1</v>
      </c>
      <c r="B4" s="47" t="s">
        <v>111</v>
      </c>
      <c r="C4" s="47" t="s">
        <v>112</v>
      </c>
      <c r="D4" s="47" t="s">
        <v>113</v>
      </c>
      <c r="E4" s="47" t="s">
        <v>114</v>
      </c>
      <c r="F4" s="47" t="s">
        <v>115</v>
      </c>
      <c r="G4" s="47" t="s">
        <v>116</v>
      </c>
      <c r="H4" s="48" t="s">
        <v>60</v>
      </c>
    </row>
    <row r="5" spans="1:8" ht="12.75" customHeight="1" x14ac:dyDescent="0.2">
      <c r="A5" s="49" t="s">
        <v>6</v>
      </c>
      <c r="B5" s="50">
        <v>4.0515236641949365E-2</v>
      </c>
      <c r="C5" s="50">
        <v>0.64717931806943563</v>
      </c>
      <c r="D5" s="50">
        <v>0.11290832437813131</v>
      </c>
      <c r="E5" s="50">
        <v>8.7309444105303311E-3</v>
      </c>
      <c r="F5" s="50">
        <v>9.6436107463052173E-2</v>
      </c>
      <c r="G5" s="50">
        <v>9.4230069036901079E-2</v>
      </c>
      <c r="H5" s="50">
        <v>1</v>
      </c>
    </row>
    <row r="6" spans="1:8" ht="12.75" customHeight="1" x14ac:dyDescent="0.2">
      <c r="A6" s="49" t="s">
        <v>7</v>
      </c>
      <c r="B6" s="50">
        <v>7.7300233294279111E-2</v>
      </c>
      <c r="C6" s="50">
        <v>0.37132971227038908</v>
      </c>
      <c r="D6" s="50">
        <v>8.2356299352539186E-2</v>
      </c>
      <c r="E6" s="50">
        <v>5.1971605280623336E-3</v>
      </c>
      <c r="F6" s="50">
        <v>0.46381659455473029</v>
      </c>
      <c r="G6" s="50">
        <v>0</v>
      </c>
      <c r="H6" s="50">
        <v>1</v>
      </c>
    </row>
    <row r="7" spans="1:8" ht="12.75" customHeight="1" x14ac:dyDescent="0.2">
      <c r="A7" s="49" t="s">
        <v>8</v>
      </c>
      <c r="B7" s="50">
        <v>0</v>
      </c>
      <c r="C7" s="50">
        <v>0.2331692906748887</v>
      </c>
      <c r="D7" s="50">
        <v>8.7129109385594053E-2</v>
      </c>
      <c r="E7" s="50">
        <v>0.6245607419658834</v>
      </c>
      <c r="F7" s="50">
        <v>4.102118865855417E-2</v>
      </c>
      <c r="G7" s="50">
        <v>1.4119669315079663E-2</v>
      </c>
      <c r="H7" s="50">
        <v>1</v>
      </c>
    </row>
    <row r="8" spans="1:8" ht="12.75" customHeight="1" x14ac:dyDescent="0.2">
      <c r="A8" s="49" t="s">
        <v>9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</row>
    <row r="9" spans="1:8" ht="12.75" customHeight="1" x14ac:dyDescent="0.2">
      <c r="A9" s="49" t="s">
        <v>10</v>
      </c>
      <c r="B9" s="50">
        <v>1.0122587308844987E-4</v>
      </c>
      <c r="C9" s="50">
        <v>0</v>
      </c>
      <c r="D9" s="50">
        <v>0</v>
      </c>
      <c r="E9" s="50">
        <v>0</v>
      </c>
      <c r="F9" s="50">
        <v>1.6822207665402719E-4</v>
      </c>
      <c r="G9" s="50">
        <v>0.99973055205025763</v>
      </c>
      <c r="H9" s="50">
        <v>1</v>
      </c>
    </row>
    <row r="10" spans="1:8" ht="12.75" customHeight="1" x14ac:dyDescent="0.2">
      <c r="A10" s="49" t="s">
        <v>11</v>
      </c>
      <c r="B10" s="50">
        <v>0</v>
      </c>
      <c r="C10" s="50">
        <v>0</v>
      </c>
      <c r="D10" s="50">
        <v>1</v>
      </c>
      <c r="E10" s="50">
        <v>0</v>
      </c>
      <c r="F10" s="50">
        <v>0</v>
      </c>
      <c r="G10" s="50">
        <v>0</v>
      </c>
      <c r="H10" s="50">
        <v>1</v>
      </c>
    </row>
    <row r="11" spans="1:8" ht="12.75" customHeight="1" x14ac:dyDescent="0.2">
      <c r="A11" s="49" t="s">
        <v>56</v>
      </c>
      <c r="B11" s="50">
        <v>2.7538303335252E-2</v>
      </c>
      <c r="C11" s="50">
        <v>0.15450174481936016</v>
      </c>
      <c r="D11" s="50">
        <v>0.26935747038611463</v>
      </c>
      <c r="E11" s="50">
        <v>4.9049657826926121E-2</v>
      </c>
      <c r="F11" s="50">
        <v>0.49870905541383675</v>
      </c>
      <c r="G11" s="50">
        <v>8.437682185103299E-4</v>
      </c>
      <c r="H11" s="50">
        <v>1</v>
      </c>
    </row>
    <row r="12" spans="1:8" ht="12.75" customHeight="1" x14ac:dyDescent="0.2">
      <c r="A12" s="49" t="s">
        <v>13</v>
      </c>
      <c r="B12" s="50">
        <v>3.0260662270925422E-2</v>
      </c>
      <c r="C12" s="50">
        <v>0.59630143318210893</v>
      </c>
      <c r="D12" s="50">
        <v>0.10007782709589423</v>
      </c>
      <c r="E12" s="50">
        <v>6.0203708320316449E-2</v>
      </c>
      <c r="F12" s="50">
        <v>0.19637134747023297</v>
      </c>
      <c r="G12" s="50">
        <v>1.6785021660521988E-2</v>
      </c>
      <c r="H12" s="50">
        <v>0.99999999999999989</v>
      </c>
    </row>
    <row r="13" spans="1:8" ht="12.75" customHeight="1" x14ac:dyDescent="0.2">
      <c r="A13" s="49" t="s">
        <v>14</v>
      </c>
      <c r="B13" s="50">
        <v>8.7583664246754817E-2</v>
      </c>
      <c r="C13" s="50">
        <v>0.34970511008965011</v>
      </c>
      <c r="D13" s="50">
        <v>1.8897155876827595E-2</v>
      </c>
      <c r="E13" s="50">
        <v>0.17586623615151764</v>
      </c>
      <c r="F13" s="50">
        <v>0.10100934904747967</v>
      </c>
      <c r="G13" s="50">
        <v>0.26693848458777014</v>
      </c>
      <c r="H13" s="50">
        <v>1</v>
      </c>
    </row>
    <row r="14" spans="1:8" ht="12.75" customHeight="1" x14ac:dyDescent="0.2">
      <c r="A14" s="49" t="s">
        <v>15</v>
      </c>
      <c r="B14" s="50">
        <v>0</v>
      </c>
      <c r="C14" s="50">
        <v>1</v>
      </c>
      <c r="D14" s="50">
        <v>0</v>
      </c>
      <c r="E14" s="50">
        <v>0</v>
      </c>
      <c r="F14" s="50">
        <v>0</v>
      </c>
      <c r="G14" s="50">
        <v>0</v>
      </c>
      <c r="H14" s="50">
        <v>1</v>
      </c>
    </row>
    <row r="15" spans="1:8" ht="12.75" customHeight="1" x14ac:dyDescent="0.2">
      <c r="A15" s="49" t="s">
        <v>16</v>
      </c>
      <c r="B15" s="50">
        <v>0.1286295932386988</v>
      </c>
      <c r="C15" s="50">
        <v>0.28951766339693147</v>
      </c>
      <c r="D15" s="50">
        <v>0.34359450155153687</v>
      </c>
      <c r="E15" s="50">
        <v>0.16241252451357716</v>
      </c>
      <c r="F15" s="50">
        <v>1.3983061847769871E-2</v>
      </c>
      <c r="G15" s="50">
        <v>6.1862655451485879E-2</v>
      </c>
      <c r="H15" s="50">
        <v>0.99999999999999989</v>
      </c>
    </row>
    <row r="16" spans="1:8" ht="12.75" customHeight="1" x14ac:dyDescent="0.2">
      <c r="A16" s="49" t="s">
        <v>17</v>
      </c>
      <c r="B16" s="50">
        <v>0.14237528215608258</v>
      </c>
      <c r="C16" s="50">
        <v>0.28591392154898243</v>
      </c>
      <c r="D16" s="50">
        <v>0.32420883375648046</v>
      </c>
      <c r="E16" s="50">
        <v>1.7460576199911683E-2</v>
      </c>
      <c r="F16" s="50">
        <v>1.4856221479028013E-2</v>
      </c>
      <c r="G16" s="50">
        <v>0.21518516485951483</v>
      </c>
      <c r="H16" s="50">
        <v>1</v>
      </c>
    </row>
    <row r="17" spans="1:8" ht="12.75" customHeight="1" x14ac:dyDescent="0.2">
      <c r="A17" s="49" t="s">
        <v>18</v>
      </c>
      <c r="B17" s="50">
        <v>0.2788992450013934</v>
      </c>
      <c r="C17" s="50">
        <v>8.5929966458691942E-2</v>
      </c>
      <c r="D17" s="50">
        <v>0.56894716281291902</v>
      </c>
      <c r="E17" s="50">
        <v>4.6223361437089411E-2</v>
      </c>
      <c r="F17" s="50">
        <v>1.473483349328013E-3</v>
      </c>
      <c r="G17" s="50">
        <v>1.8526780940578174E-2</v>
      </c>
      <c r="H17" s="50">
        <v>0.99999999999999989</v>
      </c>
    </row>
    <row r="18" spans="1:8" ht="12.75" customHeight="1" x14ac:dyDescent="0.2">
      <c r="A18" s="49" t="s">
        <v>19</v>
      </c>
      <c r="B18" s="50">
        <v>3.0220476955727948E-2</v>
      </c>
      <c r="C18" s="50">
        <v>0.49315907397149994</v>
      </c>
      <c r="D18" s="50">
        <v>4.3543472637628519E-2</v>
      </c>
      <c r="E18" s="50">
        <v>4.6898379952428126E-2</v>
      </c>
      <c r="F18" s="50">
        <v>0.3614047952533368</v>
      </c>
      <c r="G18" s="50">
        <v>2.4773801229378657E-2</v>
      </c>
      <c r="H18" s="50">
        <v>0.99999999999999989</v>
      </c>
    </row>
    <row r="19" spans="1:8" ht="12.75" customHeight="1" x14ac:dyDescent="0.2">
      <c r="A19" s="49" t="s">
        <v>20</v>
      </c>
      <c r="B19" s="50">
        <v>5.1689691767182168E-2</v>
      </c>
      <c r="C19" s="50">
        <v>0.42594777063559985</v>
      </c>
      <c r="D19" s="50">
        <v>3.9978736780558487E-2</v>
      </c>
      <c r="E19" s="50">
        <v>1.5508268482132466E-2</v>
      </c>
      <c r="F19" s="50">
        <v>0.4476464947100165</v>
      </c>
      <c r="G19" s="50">
        <v>1.9229037624510555E-2</v>
      </c>
      <c r="H19" s="50">
        <v>1</v>
      </c>
    </row>
    <row r="20" spans="1:8" ht="12.75" customHeight="1" x14ac:dyDescent="0.2">
      <c r="A20" s="49" t="s">
        <v>21</v>
      </c>
      <c r="B20" s="50">
        <v>0</v>
      </c>
      <c r="C20" s="50">
        <v>1</v>
      </c>
      <c r="D20" s="50">
        <v>0</v>
      </c>
      <c r="E20" s="50">
        <v>0</v>
      </c>
      <c r="F20" s="50">
        <v>0</v>
      </c>
      <c r="G20" s="50">
        <v>0</v>
      </c>
      <c r="H20" s="50">
        <v>1</v>
      </c>
    </row>
    <row r="21" spans="1:8" ht="12.75" customHeight="1" x14ac:dyDescent="0.2">
      <c r="A21" s="49" t="s">
        <v>22</v>
      </c>
      <c r="B21" s="50">
        <v>2.1952370026016477E-3</v>
      </c>
      <c r="C21" s="50">
        <v>1.9341420345827365E-2</v>
      </c>
      <c r="D21" s="50">
        <v>2.7437678225183249E-4</v>
      </c>
      <c r="E21" s="50">
        <v>2.6886251725635728E-3</v>
      </c>
      <c r="F21" s="50">
        <v>1.1795573250702339E-3</v>
      </c>
      <c r="G21" s="50">
        <v>0.97432078337168537</v>
      </c>
      <c r="H21" s="50">
        <v>1</v>
      </c>
    </row>
    <row r="22" spans="1:8" ht="12.75" customHeight="1" x14ac:dyDescent="0.2">
      <c r="A22" s="49" t="s">
        <v>23</v>
      </c>
      <c r="B22" s="50">
        <v>2.791244246274438E-2</v>
      </c>
      <c r="C22" s="50">
        <v>0.27206260335803278</v>
      </c>
      <c r="D22" s="50">
        <v>7.8377696730844687E-2</v>
      </c>
      <c r="E22" s="50">
        <v>0.43521319953714011</v>
      </c>
      <c r="F22" s="50">
        <v>1.1660096620423695E-2</v>
      </c>
      <c r="G22" s="50">
        <v>0.17477396129081435</v>
      </c>
      <c r="H22" s="50">
        <v>1</v>
      </c>
    </row>
    <row r="23" spans="1:8" ht="12.75" customHeight="1" x14ac:dyDescent="0.2">
      <c r="A23" s="49" t="s">
        <v>24</v>
      </c>
      <c r="B23" s="50">
        <v>8.9620807743186134E-3</v>
      </c>
      <c r="C23" s="50">
        <v>0.96152549746335936</v>
      </c>
      <c r="D23" s="50">
        <v>2.7932786257514556E-3</v>
      </c>
      <c r="E23" s="50">
        <v>2.5533610595293868E-2</v>
      </c>
      <c r="F23" s="50">
        <v>6.8547604442172668E-4</v>
      </c>
      <c r="G23" s="50">
        <v>5.0005649685492951E-4</v>
      </c>
      <c r="H23" s="50">
        <v>0.99999999999999989</v>
      </c>
    </row>
    <row r="24" spans="1:8" ht="12.75" customHeight="1" x14ac:dyDescent="0.2">
      <c r="A24" s="49" t="s">
        <v>25</v>
      </c>
      <c r="B24" s="50">
        <v>2.6142013237480121E-2</v>
      </c>
      <c r="C24" s="50">
        <v>0.58839276995509138</v>
      </c>
      <c r="D24" s="50">
        <v>3.5018317988048615E-2</v>
      </c>
      <c r="E24" s="50">
        <v>0.32221053003834677</v>
      </c>
      <c r="F24" s="50">
        <v>6.5443196100497562E-3</v>
      </c>
      <c r="G24" s="50">
        <v>2.1692049170983344E-2</v>
      </c>
      <c r="H24" s="50">
        <v>1</v>
      </c>
    </row>
    <row r="25" spans="1:8" ht="12.75" customHeight="1" x14ac:dyDescent="0.2">
      <c r="A25" s="49" t="s">
        <v>26</v>
      </c>
      <c r="B25" s="50">
        <v>0.15707407652337085</v>
      </c>
      <c r="C25" s="50">
        <v>0.29726731554943153</v>
      </c>
      <c r="D25" s="50">
        <v>6.3837654248394105E-2</v>
      </c>
      <c r="E25" s="50">
        <v>4.8021781749229289E-2</v>
      </c>
      <c r="F25" s="50">
        <v>0.39882379389309824</v>
      </c>
      <c r="G25" s="50">
        <v>3.4975378036475969E-2</v>
      </c>
      <c r="H25" s="50">
        <v>1</v>
      </c>
    </row>
    <row r="26" spans="1:8" ht="12.75" customHeight="1" x14ac:dyDescent="0.2">
      <c r="A26" s="49" t="s">
        <v>27</v>
      </c>
      <c r="B26" s="50">
        <v>0.19500822588541322</v>
      </c>
      <c r="C26" s="50">
        <v>0.19422699984894309</v>
      </c>
      <c r="D26" s="50">
        <v>3.5497535445357005E-3</v>
      </c>
      <c r="E26" s="50">
        <v>1.8583608691381887E-2</v>
      </c>
      <c r="F26" s="50">
        <v>7.5530299844501205E-3</v>
      </c>
      <c r="G26" s="50">
        <v>0.58107838204527607</v>
      </c>
      <c r="H26" s="50">
        <v>1</v>
      </c>
    </row>
    <row r="27" spans="1:8" ht="12.75" customHeight="1" x14ac:dyDescent="0.2">
      <c r="A27" s="49" t="s">
        <v>28</v>
      </c>
      <c r="B27" s="50">
        <v>0.13664606641896895</v>
      </c>
      <c r="C27" s="50">
        <v>0.53523481879407253</v>
      </c>
      <c r="D27" s="50">
        <v>7.7195634326292714E-2</v>
      </c>
      <c r="E27" s="50">
        <v>0.10167737280926963</v>
      </c>
      <c r="F27" s="50">
        <v>8.83615239490536E-3</v>
      </c>
      <c r="G27" s="50">
        <v>0.14040995525649078</v>
      </c>
      <c r="H27" s="50">
        <v>0.99999999999999989</v>
      </c>
    </row>
    <row r="28" spans="1:8" ht="12.75" customHeight="1" x14ac:dyDescent="0.2">
      <c r="A28" s="49" t="s">
        <v>29</v>
      </c>
      <c r="B28" s="50">
        <v>3.6377378497603141E-2</v>
      </c>
      <c r="C28" s="50">
        <v>0.8094247050767539</v>
      </c>
      <c r="D28" s="50">
        <v>3.6293874226694889E-2</v>
      </c>
      <c r="E28" s="50">
        <v>6.4494227518003253E-2</v>
      </c>
      <c r="F28" s="50">
        <v>3.2085481437194981E-2</v>
      </c>
      <c r="G28" s="50">
        <v>2.1324333243749705E-2</v>
      </c>
      <c r="H28" s="50">
        <v>0.99999999999999989</v>
      </c>
    </row>
    <row r="29" spans="1:8" ht="12.75" customHeight="1" x14ac:dyDescent="0.2">
      <c r="A29" s="49" t="s">
        <v>30</v>
      </c>
      <c r="B29" s="50">
        <v>3.5859567742735632E-2</v>
      </c>
      <c r="C29" s="50">
        <v>0.18291097399112469</v>
      </c>
      <c r="D29" s="50">
        <v>2.7226559405607871E-2</v>
      </c>
      <c r="E29" s="50">
        <v>3.558176643783513E-2</v>
      </c>
      <c r="F29" s="50">
        <v>1.7643088661552356E-2</v>
      </c>
      <c r="G29" s="50">
        <v>0.70077804376114428</v>
      </c>
      <c r="H29" s="50">
        <v>1</v>
      </c>
    </row>
    <row r="30" spans="1:8" ht="12.75" customHeight="1" x14ac:dyDescent="0.2">
      <c r="A30" s="49" t="s">
        <v>31</v>
      </c>
      <c r="B30" s="50">
        <v>0.43141188381661766</v>
      </c>
      <c r="C30" s="50">
        <v>0.47126885687946951</v>
      </c>
      <c r="D30" s="50">
        <v>2.8975058506575013E-2</v>
      </c>
      <c r="E30" s="50">
        <v>3.0506848162502945E-2</v>
      </c>
      <c r="F30" s="50">
        <v>1.3106437748778533E-2</v>
      </c>
      <c r="G30" s="50">
        <v>2.4730914886056304E-2</v>
      </c>
      <c r="H30" s="50">
        <v>0.99999999999999989</v>
      </c>
    </row>
    <row r="31" spans="1:8" ht="12.75" customHeight="1" x14ac:dyDescent="0.2">
      <c r="A31" s="49" t="s">
        <v>32</v>
      </c>
      <c r="B31" s="50">
        <v>3.8510083484130195E-2</v>
      </c>
      <c r="C31" s="50">
        <v>0.66837262820992782</v>
      </c>
      <c r="D31" s="50">
        <v>1.9194298551575787E-3</v>
      </c>
      <c r="E31" s="50">
        <v>1.2316659535395146E-2</v>
      </c>
      <c r="F31" s="50">
        <v>0.27562213627905474</v>
      </c>
      <c r="G31" s="50">
        <v>3.2590626363346374E-3</v>
      </c>
      <c r="H31" s="50">
        <v>1.0000000000000002</v>
      </c>
    </row>
    <row r="32" spans="1:8" ht="12.75" customHeight="1" x14ac:dyDescent="0.2">
      <c r="A32" s="49" t="s">
        <v>33</v>
      </c>
      <c r="B32" s="50">
        <v>3.9747899356829628E-3</v>
      </c>
      <c r="C32" s="50">
        <v>6.3059345341228396E-2</v>
      </c>
      <c r="D32" s="50">
        <v>1.81599821607217E-4</v>
      </c>
      <c r="E32" s="50">
        <v>0.39570768918863619</v>
      </c>
      <c r="F32" s="50">
        <v>0.18127063592547679</v>
      </c>
      <c r="G32" s="50">
        <v>0.35580593978736841</v>
      </c>
      <c r="H32" s="50">
        <v>1</v>
      </c>
    </row>
    <row r="33" spans="1:9" ht="12.75" customHeight="1" x14ac:dyDescent="0.2">
      <c r="A33" s="49" t="s">
        <v>34</v>
      </c>
      <c r="B33" s="50">
        <v>4.4144506051954288E-3</v>
      </c>
      <c r="C33" s="50">
        <v>0.95495200352105247</v>
      </c>
      <c r="D33" s="50">
        <v>1.916037045262264E-2</v>
      </c>
      <c r="E33" s="50">
        <v>8.3998704433237963E-3</v>
      </c>
      <c r="F33" s="50">
        <v>6.9428861990365777E-3</v>
      </c>
      <c r="G33" s="50">
        <v>6.1304187787691285E-3</v>
      </c>
      <c r="H33" s="50">
        <v>1</v>
      </c>
    </row>
    <row r="34" spans="1:9" ht="12.75" customHeight="1" x14ac:dyDescent="0.2">
      <c r="A34" s="49" t="s">
        <v>35</v>
      </c>
      <c r="B34" s="50">
        <v>0.20063123729158419</v>
      </c>
      <c r="C34" s="50">
        <v>0.58456682449076569</v>
      </c>
      <c r="D34" s="50">
        <v>4.8113979113315518E-2</v>
      </c>
      <c r="E34" s="50">
        <v>7.8344792979435585E-2</v>
      </c>
      <c r="F34" s="50">
        <v>2.4196513389190152E-2</v>
      </c>
      <c r="G34" s="50">
        <v>6.414665273570884E-2</v>
      </c>
      <c r="H34" s="50">
        <v>1</v>
      </c>
    </row>
    <row r="35" spans="1:9" ht="20.85" customHeight="1" x14ac:dyDescent="0.2">
      <c r="A35" s="49" t="s">
        <v>36</v>
      </c>
      <c r="B35" s="50">
        <v>7.1591167864440197E-2</v>
      </c>
      <c r="C35" s="50">
        <v>0.3866018655958573</v>
      </c>
      <c r="D35" s="50">
        <v>9.6169617726035397E-2</v>
      </c>
      <c r="E35" s="50">
        <v>0.17363933761086778</v>
      </c>
      <c r="F35" s="50">
        <v>4.6664826515073067E-2</v>
      </c>
      <c r="G35" s="50">
        <v>0.2253331846877262</v>
      </c>
      <c r="H35" s="50">
        <v>1</v>
      </c>
    </row>
    <row r="36" spans="1:9" ht="12.75" customHeight="1" x14ac:dyDescent="0.2">
      <c r="A36" s="49" t="s">
        <v>37</v>
      </c>
      <c r="B36" s="50">
        <v>9.6045439701353489E-3</v>
      </c>
      <c r="C36" s="50">
        <v>4.7644820822619026E-2</v>
      </c>
      <c r="D36" s="50">
        <v>3.1645430392029862E-2</v>
      </c>
      <c r="E36" s="50">
        <v>0.89252545265789163</v>
      </c>
      <c r="F36" s="50">
        <v>3.0041697480775874E-3</v>
      </c>
      <c r="G36" s="50">
        <v>1.5575582409246582E-2</v>
      </c>
      <c r="H36" s="50">
        <v>1</v>
      </c>
    </row>
    <row r="37" spans="1:9" ht="20.85" customHeight="1" x14ac:dyDescent="0.2">
      <c r="A37" s="49" t="s">
        <v>38</v>
      </c>
      <c r="B37" s="50">
        <v>2.4611001534078455E-2</v>
      </c>
      <c r="C37" s="50">
        <v>0.97370151216305056</v>
      </c>
      <c r="D37" s="50">
        <v>0</v>
      </c>
      <c r="E37" s="50">
        <v>0</v>
      </c>
      <c r="F37" s="50">
        <v>0</v>
      </c>
      <c r="G37" s="50">
        <v>1.6874863028709184E-3</v>
      </c>
      <c r="H37" s="50">
        <v>1</v>
      </c>
    </row>
    <row r="38" spans="1:9" ht="12.75" customHeight="1" x14ac:dyDescent="0.2">
      <c r="A38" s="49" t="s">
        <v>39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</row>
    <row r="39" spans="1:9" ht="12.75" customHeight="1" x14ac:dyDescent="0.2">
      <c r="A39" s="49" t="s">
        <v>40</v>
      </c>
      <c r="B39" s="50">
        <v>0.1435137271136368</v>
      </c>
      <c r="C39" s="50">
        <v>0.56101226878422372</v>
      </c>
      <c r="D39" s="50">
        <v>4.004525525469018E-2</v>
      </c>
      <c r="E39" s="50">
        <v>7.371619968763525E-2</v>
      </c>
      <c r="F39" s="50">
        <v>5.5129556103343809E-2</v>
      </c>
      <c r="G39" s="50">
        <v>0.12658299305647028</v>
      </c>
      <c r="H39" s="50">
        <v>0.99999999999999989</v>
      </c>
    </row>
    <row r="40" spans="1:9" ht="12.75" customHeight="1" x14ac:dyDescent="0.2">
      <c r="A40" s="49" t="s">
        <v>41</v>
      </c>
      <c r="B40" s="50">
        <v>0</v>
      </c>
      <c r="C40" s="50">
        <v>0.25937163550944503</v>
      </c>
      <c r="D40" s="50">
        <v>0</v>
      </c>
      <c r="E40" s="50">
        <v>0</v>
      </c>
      <c r="F40" s="50">
        <v>0.74062836449055491</v>
      </c>
      <c r="G40" s="50">
        <v>0</v>
      </c>
      <c r="H40" s="50">
        <v>1</v>
      </c>
    </row>
    <row r="41" spans="1:9" ht="12.75" customHeight="1" x14ac:dyDescent="0.2">
      <c r="A41" s="43" t="s">
        <v>42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</row>
    <row r="42" spans="1:9" ht="12.75" customHeight="1" x14ac:dyDescent="0.2">
      <c r="A42" s="49" t="s">
        <v>43</v>
      </c>
      <c r="B42" s="50">
        <v>0.1139225247173071</v>
      </c>
      <c r="C42" s="50">
        <v>0.39073352429936287</v>
      </c>
      <c r="D42" s="50">
        <v>0.13331722632974916</v>
      </c>
      <c r="E42" s="50">
        <v>0.14453506104871225</v>
      </c>
      <c r="F42" s="50">
        <v>9.6137779147036126E-2</v>
      </c>
      <c r="G42" s="50">
        <v>0.12135388445783249</v>
      </c>
      <c r="H42" s="50">
        <v>1</v>
      </c>
      <c r="I42" s="51"/>
    </row>
    <row r="43" spans="1:9" s="52" customFormat="1" ht="12.75" customHeight="1" x14ac:dyDescent="0.2">
      <c r="A43" s="52" t="s">
        <v>44</v>
      </c>
      <c r="B43" s="53">
        <v>9.9921715233715111E-2</v>
      </c>
      <c r="C43" s="53">
        <v>0.50724527813423448</v>
      </c>
      <c r="D43" s="53">
        <v>7.7151029098824875E-2</v>
      </c>
      <c r="E43" s="53">
        <v>8.6566838778375052E-2</v>
      </c>
      <c r="F43" s="53">
        <v>9.2939905980284371E-2</v>
      </c>
      <c r="G43" s="53">
        <v>0.13617523277456617</v>
      </c>
      <c r="H43" s="53">
        <v>1</v>
      </c>
    </row>
    <row r="44" spans="1:9" ht="12.75" customHeight="1" x14ac:dyDescent="0.2">
      <c r="B44" s="50"/>
      <c r="C44" s="50"/>
      <c r="D44" s="50"/>
      <c r="E44" s="50"/>
      <c r="F44" s="50"/>
      <c r="G44" s="50"/>
    </row>
    <row r="45" spans="1:9" ht="12.75" customHeight="1" x14ac:dyDescent="0.2">
      <c r="A45" s="43" t="s">
        <v>61</v>
      </c>
      <c r="C45" s="50"/>
    </row>
    <row r="46" spans="1:9" ht="34.35" customHeight="1" x14ac:dyDescent="0.2">
      <c r="A46" s="45" t="s">
        <v>1</v>
      </c>
      <c r="B46" s="47" t="s">
        <v>117</v>
      </c>
      <c r="C46" s="47" t="s">
        <v>118</v>
      </c>
      <c r="D46" s="47" t="s">
        <v>119</v>
      </c>
      <c r="E46" s="47" t="s">
        <v>120</v>
      </c>
      <c r="F46" s="47" t="s">
        <v>121</v>
      </c>
      <c r="G46" s="47" t="s">
        <v>122</v>
      </c>
      <c r="H46" s="48" t="s">
        <v>60</v>
      </c>
    </row>
    <row r="47" spans="1:9" ht="12.75" customHeight="1" x14ac:dyDescent="0.2">
      <c r="A47" s="49" t="s">
        <v>6</v>
      </c>
      <c r="B47" s="50">
        <v>3.5337304491676665E-2</v>
      </c>
      <c r="C47" s="50">
        <v>0.82811936860286006</v>
      </c>
      <c r="D47" s="50">
        <v>1.7823992168994596E-2</v>
      </c>
      <c r="E47" s="50">
        <v>1.7855223362071047E-2</v>
      </c>
      <c r="F47" s="50">
        <v>7.8032979986481316E-2</v>
      </c>
      <c r="G47" s="50">
        <v>2.2831131387916224E-2</v>
      </c>
      <c r="H47" s="50">
        <v>0.99999999999999989</v>
      </c>
    </row>
    <row r="48" spans="1:9" ht="12.75" customHeight="1" x14ac:dyDescent="0.2">
      <c r="A48" s="49" t="s">
        <v>7</v>
      </c>
      <c r="B48" s="50">
        <v>7.1930944213377299E-2</v>
      </c>
      <c r="C48" s="50">
        <v>0.76238136007687485</v>
      </c>
      <c r="D48" s="50">
        <v>6.4507691878243831E-2</v>
      </c>
      <c r="E48" s="50">
        <v>2.1931728103929356E-2</v>
      </c>
      <c r="F48" s="50">
        <v>4.846584971250336E-2</v>
      </c>
      <c r="G48" s="50">
        <v>3.0782426015071349E-2</v>
      </c>
      <c r="H48" s="50">
        <v>1</v>
      </c>
    </row>
    <row r="49" spans="1:8" ht="12.75" customHeight="1" x14ac:dyDescent="0.2">
      <c r="A49" s="49" t="s">
        <v>8</v>
      </c>
      <c r="B49" s="50">
        <v>5.1535105266147324E-2</v>
      </c>
      <c r="C49" s="50">
        <v>0.42960424148207949</v>
      </c>
      <c r="D49" s="50">
        <v>3.2410663073179788E-2</v>
      </c>
      <c r="E49" s="50">
        <v>0.43254276877976477</v>
      </c>
      <c r="F49" s="50">
        <v>1.4921731518888743E-2</v>
      </c>
      <c r="G49" s="50">
        <v>3.8985489879939862E-2</v>
      </c>
      <c r="H49" s="50">
        <v>0.99999999999999989</v>
      </c>
    </row>
    <row r="50" spans="1:8" ht="12.75" customHeight="1" x14ac:dyDescent="0.2">
      <c r="A50" s="49" t="s">
        <v>9</v>
      </c>
      <c r="B50" s="50">
        <v>0</v>
      </c>
      <c r="C50" s="50">
        <v>0</v>
      </c>
      <c r="D50" s="50">
        <v>0</v>
      </c>
      <c r="E50" s="50">
        <v>1.7348414435428065E-2</v>
      </c>
      <c r="F50" s="50">
        <v>0</v>
      </c>
      <c r="G50" s="50">
        <v>0.98265158556457199</v>
      </c>
      <c r="H50" s="50">
        <v>1</v>
      </c>
    </row>
    <row r="51" spans="1:8" ht="12.75" customHeight="1" x14ac:dyDescent="0.2">
      <c r="A51" s="49" t="s">
        <v>10</v>
      </c>
      <c r="B51" s="50">
        <v>5.6102161643419242E-6</v>
      </c>
      <c r="C51" s="50">
        <v>3.8635335219584267E-5</v>
      </c>
      <c r="D51" s="50">
        <v>0</v>
      </c>
      <c r="E51" s="50">
        <v>0</v>
      </c>
      <c r="F51" s="50">
        <v>1.4376373828580471E-5</v>
      </c>
      <c r="G51" s="50">
        <v>0.99994137807478756</v>
      </c>
      <c r="H51" s="50">
        <v>1</v>
      </c>
    </row>
    <row r="52" spans="1:8" ht="12.75" customHeight="1" x14ac:dyDescent="0.2">
      <c r="A52" s="49" t="s">
        <v>11</v>
      </c>
      <c r="B52" s="50">
        <v>2.0314167348511339E-5</v>
      </c>
      <c r="C52" s="50">
        <v>2.7449477739645052E-5</v>
      </c>
      <c r="D52" s="50">
        <v>1.7051142883110362E-5</v>
      </c>
      <c r="E52" s="50">
        <v>0</v>
      </c>
      <c r="F52" s="50">
        <v>2.2669433128048885E-5</v>
      </c>
      <c r="G52" s="50">
        <v>0.99991251577890072</v>
      </c>
      <c r="H52" s="50">
        <v>1</v>
      </c>
    </row>
    <row r="53" spans="1:8" ht="12.75" customHeight="1" x14ac:dyDescent="0.2">
      <c r="A53" s="49" t="s">
        <v>56</v>
      </c>
      <c r="B53" s="50">
        <v>5.1078813840280651E-2</v>
      </c>
      <c r="C53" s="50">
        <v>0.33737048672336167</v>
      </c>
      <c r="D53" s="50">
        <v>0.27227280206192522</v>
      </c>
      <c r="E53" s="50">
        <v>8.4837164693493977E-2</v>
      </c>
      <c r="F53" s="50">
        <v>0.22293248615038611</v>
      </c>
      <c r="G53" s="50">
        <v>3.1508246530552356E-2</v>
      </c>
      <c r="H53" s="50">
        <v>1</v>
      </c>
    </row>
    <row r="54" spans="1:8" ht="12.75" customHeight="1" x14ac:dyDescent="0.2">
      <c r="A54" s="49" t="s">
        <v>13</v>
      </c>
      <c r="B54" s="50">
        <v>4.3904979164166039E-2</v>
      </c>
      <c r="C54" s="50">
        <v>0.58560385272705728</v>
      </c>
      <c r="D54" s="50">
        <v>9.1180839649680226E-2</v>
      </c>
      <c r="E54" s="50">
        <v>0.18830644254282386</v>
      </c>
      <c r="F54" s="50">
        <v>8.1914329537195338E-2</v>
      </c>
      <c r="G54" s="50">
        <v>9.0895563790772786E-3</v>
      </c>
      <c r="H54" s="50">
        <v>1.0000000000000002</v>
      </c>
    </row>
    <row r="55" spans="1:8" ht="12.75" customHeight="1" x14ac:dyDescent="0.2">
      <c r="A55" s="49" t="s">
        <v>14</v>
      </c>
      <c r="B55" s="50">
        <v>4.9841076504361863E-2</v>
      </c>
      <c r="C55" s="50">
        <v>0.19952570494109167</v>
      </c>
      <c r="D55" s="50">
        <v>5.0128867271112078E-2</v>
      </c>
      <c r="E55" s="50">
        <v>0.16987613243198921</v>
      </c>
      <c r="F55" s="50">
        <v>0.17693382445689287</v>
      </c>
      <c r="G55" s="50">
        <v>0.3536943943945523</v>
      </c>
      <c r="H55" s="50">
        <v>1</v>
      </c>
    </row>
    <row r="56" spans="1:8" ht="12.75" customHeight="1" x14ac:dyDescent="0.2">
      <c r="A56" s="49" t="s">
        <v>15</v>
      </c>
      <c r="B56" s="50">
        <v>1.0156647340046792E-2</v>
      </c>
      <c r="C56" s="50">
        <v>0.9512257145763402</v>
      </c>
      <c r="D56" s="50">
        <v>2.1844166412369036E-2</v>
      </c>
      <c r="E56" s="50">
        <v>8.1426101108737665E-3</v>
      </c>
      <c r="F56" s="50">
        <v>8.6308615603702572E-3</v>
      </c>
      <c r="G56" s="50">
        <v>0</v>
      </c>
      <c r="H56" s="50">
        <v>1.0000000000000002</v>
      </c>
    </row>
    <row r="57" spans="1:8" ht="12.75" customHeight="1" x14ac:dyDescent="0.2">
      <c r="A57" s="49" t="s">
        <v>16</v>
      </c>
      <c r="B57" s="50">
        <v>4.9873323027258457E-2</v>
      </c>
      <c r="C57" s="50">
        <v>0.33939010122077096</v>
      </c>
      <c r="D57" s="50">
        <v>0.43341348160847332</v>
      </c>
      <c r="E57" s="50">
        <v>2.3146336074559029E-2</v>
      </c>
      <c r="F57" s="50">
        <v>3.3749663321634718E-2</v>
      </c>
      <c r="G57" s="50">
        <v>0.12042709474730358</v>
      </c>
      <c r="H57" s="50">
        <v>1</v>
      </c>
    </row>
    <row r="58" spans="1:8" ht="12.75" customHeight="1" x14ac:dyDescent="0.2">
      <c r="A58" s="49" t="s">
        <v>17</v>
      </c>
      <c r="B58" s="50">
        <v>6.9152786894499094E-2</v>
      </c>
      <c r="C58" s="50">
        <v>0.4584084069998916</v>
      </c>
      <c r="D58" s="50">
        <v>0.38028172803199917</v>
      </c>
      <c r="E58" s="50">
        <v>1.2113042293287983E-2</v>
      </c>
      <c r="F58" s="50">
        <v>2.8442099421222264E-2</v>
      </c>
      <c r="G58" s="50">
        <v>5.1601936359099911E-2</v>
      </c>
      <c r="H58" s="50">
        <v>1</v>
      </c>
    </row>
    <row r="59" spans="1:8" ht="12.75" customHeight="1" x14ac:dyDescent="0.2">
      <c r="A59" s="49" t="s">
        <v>18</v>
      </c>
      <c r="B59" s="50">
        <v>0.19928905803015839</v>
      </c>
      <c r="C59" s="50">
        <v>0.27522853011250198</v>
      </c>
      <c r="D59" s="50">
        <v>0.42673083504641313</v>
      </c>
      <c r="E59" s="50">
        <v>3.0802507353969406E-2</v>
      </c>
      <c r="F59" s="50">
        <v>2.2644965769590946E-2</v>
      </c>
      <c r="G59" s="50">
        <v>4.5304103687366121E-2</v>
      </c>
      <c r="H59" s="50">
        <v>1</v>
      </c>
    </row>
    <row r="60" spans="1:8" ht="12.75" customHeight="1" x14ac:dyDescent="0.2">
      <c r="A60" s="49" t="s">
        <v>19</v>
      </c>
      <c r="B60" s="50">
        <v>0.10957578535227273</v>
      </c>
      <c r="C60" s="50">
        <v>0.57029430423180183</v>
      </c>
      <c r="D60" s="50">
        <v>9.8394752321870046E-2</v>
      </c>
      <c r="E60" s="50">
        <v>8.3483916231444008E-2</v>
      </c>
      <c r="F60" s="50">
        <v>5.091367230629068E-2</v>
      </c>
      <c r="G60" s="50">
        <v>8.7337569556320632E-2</v>
      </c>
      <c r="H60" s="50">
        <v>0.99999999999999989</v>
      </c>
    </row>
    <row r="61" spans="1:8" ht="12.75" customHeight="1" x14ac:dyDescent="0.2">
      <c r="A61" s="49" t="s">
        <v>20</v>
      </c>
      <c r="B61" s="50">
        <v>7.5924671747099742E-2</v>
      </c>
      <c r="C61" s="50">
        <v>0.54409835394754513</v>
      </c>
      <c r="D61" s="50">
        <v>0.21775355353976442</v>
      </c>
      <c r="E61" s="50">
        <v>3.4500562745255277E-3</v>
      </c>
      <c r="F61" s="50">
        <v>0.10012751128210377</v>
      </c>
      <c r="G61" s="50">
        <v>5.8645853208961402E-2</v>
      </c>
      <c r="H61" s="50">
        <v>1</v>
      </c>
    </row>
    <row r="62" spans="1:8" ht="12.75" customHeight="1" x14ac:dyDescent="0.2">
      <c r="A62" s="49" t="s">
        <v>21</v>
      </c>
      <c r="B62" s="50">
        <v>7.3909608695098175E-2</v>
      </c>
      <c r="C62" s="50">
        <v>0.23185229546004765</v>
      </c>
      <c r="D62" s="50">
        <v>0.25289560530574279</v>
      </c>
      <c r="E62" s="50">
        <v>0</v>
      </c>
      <c r="F62" s="50">
        <v>0.4413424905391114</v>
      </c>
      <c r="G62" s="50">
        <v>0</v>
      </c>
      <c r="H62" s="50">
        <v>1</v>
      </c>
    </row>
    <row r="63" spans="1:8" ht="12.75" customHeight="1" x14ac:dyDescent="0.2">
      <c r="A63" s="49" t="s">
        <v>22</v>
      </c>
      <c r="B63" s="50">
        <v>4.4999780716649925E-3</v>
      </c>
      <c r="C63" s="50">
        <v>2.7226031117932748E-2</v>
      </c>
      <c r="D63" s="50">
        <v>1.0212950937389271E-2</v>
      </c>
      <c r="E63" s="50">
        <v>0.21395792274735975</v>
      </c>
      <c r="F63" s="50">
        <v>7.922413729681288E-2</v>
      </c>
      <c r="G63" s="50">
        <v>0.66487897982884037</v>
      </c>
      <c r="H63" s="50">
        <v>1</v>
      </c>
    </row>
    <row r="64" spans="1:8" ht="12.75" customHeight="1" x14ac:dyDescent="0.2">
      <c r="A64" s="49" t="s">
        <v>23</v>
      </c>
      <c r="B64" s="50">
        <v>8.8203858527236612E-2</v>
      </c>
      <c r="C64" s="50">
        <v>0.27627701325991222</v>
      </c>
      <c r="D64" s="50">
        <v>0.18335917149411934</v>
      </c>
      <c r="E64" s="50">
        <v>0.2512504882169575</v>
      </c>
      <c r="F64" s="50">
        <v>8.2652480247293936E-2</v>
      </c>
      <c r="G64" s="50">
        <v>0.11825698825448043</v>
      </c>
      <c r="H64" s="50">
        <v>1</v>
      </c>
    </row>
    <row r="65" spans="1:8" ht="12.75" customHeight="1" x14ac:dyDescent="0.2">
      <c r="A65" s="49" t="s">
        <v>24</v>
      </c>
      <c r="B65" s="50">
        <v>2.229041862056293E-2</v>
      </c>
      <c r="C65" s="50">
        <v>0.94486528184819452</v>
      </c>
      <c r="D65" s="50">
        <v>4.0376430524716898E-3</v>
      </c>
      <c r="E65" s="50">
        <v>9.6794436332474729E-3</v>
      </c>
      <c r="F65" s="50">
        <v>1.0507968770579355E-2</v>
      </c>
      <c r="G65" s="50">
        <v>8.6192440749440023E-3</v>
      </c>
      <c r="H65" s="50">
        <v>0.99999999999999989</v>
      </c>
    </row>
    <row r="66" spans="1:8" ht="12.75" customHeight="1" x14ac:dyDescent="0.2">
      <c r="A66" s="49" t="s">
        <v>25</v>
      </c>
      <c r="B66" s="50">
        <v>9.0639118849293029E-2</v>
      </c>
      <c r="C66" s="50">
        <v>0.4034880482062444</v>
      </c>
      <c r="D66" s="50">
        <v>6.2450739018908151E-2</v>
      </c>
      <c r="E66" s="50">
        <v>0.12430530753085488</v>
      </c>
      <c r="F66" s="50">
        <v>0.22548624769341147</v>
      </c>
      <c r="G66" s="50">
        <v>9.363053870128818E-2</v>
      </c>
      <c r="H66" s="50">
        <v>1</v>
      </c>
    </row>
    <row r="67" spans="1:8" ht="12.75" customHeight="1" x14ac:dyDescent="0.2">
      <c r="A67" s="49" t="s">
        <v>26</v>
      </c>
      <c r="B67" s="50">
        <v>0.1860042851196998</v>
      </c>
      <c r="C67" s="50">
        <v>0.1622784499645944</v>
      </c>
      <c r="D67" s="50">
        <v>4.4657531051334021E-2</v>
      </c>
      <c r="E67" s="50">
        <v>9.7289427976554294E-2</v>
      </c>
      <c r="F67" s="50">
        <v>0.17904662170311306</v>
      </c>
      <c r="G67" s="50">
        <v>0.33072368418470449</v>
      </c>
      <c r="H67" s="50">
        <v>1</v>
      </c>
    </row>
    <row r="68" spans="1:8" ht="12.75" customHeight="1" x14ac:dyDescent="0.2">
      <c r="A68" s="49" t="s">
        <v>27</v>
      </c>
      <c r="B68" s="50">
        <v>8.4685273990688051E-2</v>
      </c>
      <c r="C68" s="50">
        <v>0.53236657262657094</v>
      </c>
      <c r="D68" s="50">
        <v>4.8186339317981778E-3</v>
      </c>
      <c r="E68" s="50">
        <v>0.15670067563566459</v>
      </c>
      <c r="F68" s="50">
        <v>5.4943506185016304E-2</v>
      </c>
      <c r="G68" s="50">
        <v>0.16648533763026194</v>
      </c>
      <c r="H68" s="50">
        <v>1</v>
      </c>
    </row>
    <row r="69" spans="1:8" ht="12.75" customHeight="1" x14ac:dyDescent="0.2">
      <c r="A69" s="49" t="s">
        <v>28</v>
      </c>
      <c r="B69" s="50">
        <v>0.1092702497012473</v>
      </c>
      <c r="C69" s="50">
        <v>0.513509771090921</v>
      </c>
      <c r="D69" s="50">
        <v>2.3161185479436776E-2</v>
      </c>
      <c r="E69" s="50">
        <v>6.9338597778821162E-2</v>
      </c>
      <c r="F69" s="50">
        <v>0.13752684485376845</v>
      </c>
      <c r="G69" s="50">
        <v>0.14719335109580531</v>
      </c>
      <c r="H69" s="50">
        <v>1</v>
      </c>
    </row>
    <row r="70" spans="1:8" ht="12.75" customHeight="1" x14ac:dyDescent="0.2">
      <c r="A70" s="49" t="s">
        <v>29</v>
      </c>
      <c r="B70" s="50">
        <v>0.10399758151946598</v>
      </c>
      <c r="C70" s="50">
        <v>0.52993768899217908</v>
      </c>
      <c r="D70" s="50">
        <v>5.9166586559539616E-2</v>
      </c>
      <c r="E70" s="50">
        <v>5.5731056026259072E-2</v>
      </c>
      <c r="F70" s="50">
        <v>0.16083778358848949</v>
      </c>
      <c r="G70" s="50">
        <v>9.03293033140668E-2</v>
      </c>
      <c r="H70" s="50">
        <v>1</v>
      </c>
    </row>
    <row r="71" spans="1:8" ht="12.75" customHeight="1" x14ac:dyDescent="0.2">
      <c r="A71" s="49" t="s">
        <v>30</v>
      </c>
      <c r="B71" s="50">
        <v>4.712300921667107E-2</v>
      </c>
      <c r="C71" s="50">
        <v>0.33475596364246241</v>
      </c>
      <c r="D71" s="50">
        <v>2.3795744919441454E-2</v>
      </c>
      <c r="E71" s="50">
        <v>2.4027161368120914E-2</v>
      </c>
      <c r="F71" s="50">
        <v>6.1789252437681706E-2</v>
      </c>
      <c r="G71" s="50">
        <v>0.50850886841562248</v>
      </c>
      <c r="H71" s="50">
        <v>1</v>
      </c>
    </row>
    <row r="72" spans="1:8" ht="12.75" customHeight="1" x14ac:dyDescent="0.2">
      <c r="A72" s="49" t="s">
        <v>31</v>
      </c>
      <c r="B72" s="50">
        <v>9.1473845058020462E-2</v>
      </c>
      <c r="C72" s="50">
        <v>0.44678402005927337</v>
      </c>
      <c r="D72" s="50">
        <v>1.9960904231352248E-2</v>
      </c>
      <c r="E72" s="50">
        <v>7.0789815048066598E-2</v>
      </c>
      <c r="F72" s="50">
        <v>0.30984456358787743</v>
      </c>
      <c r="G72" s="50">
        <v>6.1146852015409904E-2</v>
      </c>
      <c r="H72" s="50">
        <v>1</v>
      </c>
    </row>
    <row r="73" spans="1:8" ht="12.75" customHeight="1" x14ac:dyDescent="0.2">
      <c r="A73" s="49" t="s">
        <v>32</v>
      </c>
      <c r="B73" s="50">
        <v>2.5173589053101533E-2</v>
      </c>
      <c r="C73" s="50">
        <v>0.67982359443281193</v>
      </c>
      <c r="D73" s="50">
        <v>3.0124224917549847E-2</v>
      </c>
      <c r="E73" s="50">
        <v>8.1401256362328509E-3</v>
      </c>
      <c r="F73" s="50">
        <v>0.23203250989920343</v>
      </c>
      <c r="G73" s="50">
        <v>2.4705956061100487E-2</v>
      </c>
      <c r="H73" s="50">
        <v>1</v>
      </c>
    </row>
    <row r="74" spans="1:8" ht="12.75" customHeight="1" x14ac:dyDescent="0.2">
      <c r="A74" s="49" t="s">
        <v>33</v>
      </c>
      <c r="B74" s="50">
        <v>5.6129072778885814E-3</v>
      </c>
      <c r="C74" s="50">
        <v>5.1290528254757078E-2</v>
      </c>
      <c r="D74" s="50">
        <v>5.4929223390399063E-3</v>
      </c>
      <c r="E74" s="50">
        <v>0.44260122830304366</v>
      </c>
      <c r="F74" s="50">
        <v>0.34904766882269428</v>
      </c>
      <c r="G74" s="50">
        <v>0.14595474500257649</v>
      </c>
      <c r="H74" s="50">
        <v>1</v>
      </c>
    </row>
    <row r="75" spans="1:8" ht="12.75" customHeight="1" x14ac:dyDescent="0.2">
      <c r="A75" s="49" t="s">
        <v>34</v>
      </c>
      <c r="B75" s="50">
        <v>0.39646320711720057</v>
      </c>
      <c r="C75" s="50">
        <v>0.33680937709615216</v>
      </c>
      <c r="D75" s="50">
        <v>6.2834005667896251E-2</v>
      </c>
      <c r="E75" s="50">
        <v>2.8827987661252958E-2</v>
      </c>
      <c r="F75" s="50">
        <v>2.2791879565524545E-2</v>
      </c>
      <c r="G75" s="50">
        <v>0.15227354289197353</v>
      </c>
      <c r="H75" s="50">
        <v>1</v>
      </c>
    </row>
    <row r="76" spans="1:8" ht="12.75" customHeight="1" x14ac:dyDescent="0.2">
      <c r="A76" s="49" t="s">
        <v>35</v>
      </c>
      <c r="B76" s="50">
        <v>9.4354839232092549E-2</v>
      </c>
      <c r="C76" s="50">
        <v>0.45396579660096564</v>
      </c>
      <c r="D76" s="50">
        <v>4.0630013471426321E-2</v>
      </c>
      <c r="E76" s="50">
        <v>4.5170042064080096E-2</v>
      </c>
      <c r="F76" s="50">
        <v>6.7374967956958701E-2</v>
      </c>
      <c r="G76" s="50">
        <v>0.29850434067447673</v>
      </c>
      <c r="H76" s="50">
        <v>1</v>
      </c>
    </row>
    <row r="77" spans="1:8" ht="20.85" customHeight="1" x14ac:dyDescent="0.2">
      <c r="A77" s="49" t="s">
        <v>36</v>
      </c>
      <c r="B77" s="50">
        <v>6.0291951083405765E-2</v>
      </c>
      <c r="C77" s="50">
        <v>0.20024999399431567</v>
      </c>
      <c r="D77" s="50">
        <v>4.541014098196286E-2</v>
      </c>
      <c r="E77" s="50">
        <v>0.42570165099215873</v>
      </c>
      <c r="F77" s="50">
        <v>0.25089827315900176</v>
      </c>
      <c r="G77" s="50">
        <v>1.744798978915519E-2</v>
      </c>
      <c r="H77" s="50">
        <v>0.99999999999999989</v>
      </c>
    </row>
    <row r="78" spans="1:8" ht="12.75" customHeight="1" x14ac:dyDescent="0.2">
      <c r="A78" s="49" t="s">
        <v>37</v>
      </c>
      <c r="B78" s="50">
        <v>1.5290503829427354E-2</v>
      </c>
      <c r="C78" s="50">
        <v>0.29236140447643688</v>
      </c>
      <c r="D78" s="50">
        <v>3.184710297147101E-2</v>
      </c>
      <c r="E78" s="50">
        <v>3.0061477710549454E-3</v>
      </c>
      <c r="F78" s="50">
        <v>0.58329513734054528</v>
      </c>
      <c r="G78" s="50">
        <v>7.419970361106458E-2</v>
      </c>
      <c r="H78" s="50">
        <v>1.0000000000000002</v>
      </c>
    </row>
    <row r="79" spans="1:8" ht="20.85" customHeight="1" x14ac:dyDescent="0.2">
      <c r="A79" s="49" t="s">
        <v>38</v>
      </c>
      <c r="B79" s="50">
        <v>4.3072452607779262E-2</v>
      </c>
      <c r="C79" s="50">
        <v>0.75182282564609604</v>
      </c>
      <c r="D79" s="50">
        <v>3.8430267223155727E-2</v>
      </c>
      <c r="E79" s="50">
        <v>0.11260741790197644</v>
      </c>
      <c r="F79" s="50">
        <v>2.6685556890913315E-2</v>
      </c>
      <c r="G79" s="50">
        <v>2.7381479730079129E-2</v>
      </c>
      <c r="H79" s="50">
        <v>0.99999999999999989</v>
      </c>
    </row>
    <row r="80" spans="1:8" ht="12.75" customHeight="1" x14ac:dyDescent="0.2">
      <c r="A80" s="49" t="s">
        <v>39</v>
      </c>
      <c r="B80" s="50">
        <v>0</v>
      </c>
      <c r="C80" s="50">
        <v>0.99804639804639805</v>
      </c>
      <c r="D80" s="50">
        <v>0</v>
      </c>
      <c r="E80" s="50">
        <v>0</v>
      </c>
      <c r="F80" s="50">
        <v>1.9536019536019536E-3</v>
      </c>
      <c r="G80" s="50">
        <v>0</v>
      </c>
      <c r="H80" s="50">
        <v>1</v>
      </c>
    </row>
    <row r="81" spans="1:8" ht="12.75" customHeight="1" x14ac:dyDescent="0.2">
      <c r="A81" s="49" t="s">
        <v>40</v>
      </c>
      <c r="B81" s="50">
        <v>0.10523031923662689</v>
      </c>
      <c r="C81" s="50">
        <v>0.61259234297894838</v>
      </c>
      <c r="D81" s="50">
        <v>9.2920521770607778E-2</v>
      </c>
      <c r="E81" s="50">
        <v>4.4968734695787556E-2</v>
      </c>
      <c r="F81" s="50">
        <v>7.0411277723736329E-2</v>
      </c>
      <c r="G81" s="50">
        <v>7.387680359429305E-2</v>
      </c>
      <c r="H81" s="50">
        <v>0.99999999999999989</v>
      </c>
    </row>
    <row r="82" spans="1:8" ht="12.75" customHeight="1" x14ac:dyDescent="0.2">
      <c r="A82" s="49" t="s">
        <v>41</v>
      </c>
      <c r="B82" s="50">
        <v>0.10652588197015943</v>
      </c>
      <c r="C82" s="50">
        <v>0.51801038756246909</v>
      </c>
      <c r="D82" s="50">
        <v>0.19688080470039787</v>
      </c>
      <c r="E82" s="50">
        <v>7.6864347110539577E-2</v>
      </c>
      <c r="F82" s="50">
        <v>7.307273187384121E-2</v>
      </c>
      <c r="G82" s="50">
        <v>2.8645846782592826E-2</v>
      </c>
      <c r="H82" s="50">
        <v>1</v>
      </c>
    </row>
    <row r="83" spans="1:8" ht="12.75" customHeight="1" x14ac:dyDescent="0.2">
      <c r="A83" s="43" t="s">
        <v>42</v>
      </c>
      <c r="B83" s="50"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</row>
    <row r="84" spans="1:8" ht="12.75" customHeight="1" x14ac:dyDescent="0.2">
      <c r="A84" s="49" t="s">
        <v>43</v>
      </c>
      <c r="B84" s="50">
        <v>0.15809951339849368</v>
      </c>
      <c r="C84" s="50">
        <v>0.32967124332431796</v>
      </c>
      <c r="D84" s="50">
        <v>0.13895846065815681</v>
      </c>
      <c r="E84" s="50">
        <v>0.10320474067192267</v>
      </c>
      <c r="F84" s="50">
        <v>0.12563965597190771</v>
      </c>
      <c r="G84" s="50">
        <v>0.14442638597520113</v>
      </c>
      <c r="H84" s="50">
        <v>1</v>
      </c>
    </row>
    <row r="85" spans="1:8" s="52" customFormat="1" ht="12.75" customHeight="1" x14ac:dyDescent="0.2">
      <c r="A85" s="52" t="s">
        <v>44</v>
      </c>
      <c r="B85" s="53">
        <v>6.4734491617649215E-2</v>
      </c>
      <c r="C85" s="53">
        <v>0.46748091882179016</v>
      </c>
      <c r="D85" s="53">
        <v>7.9646531150498509E-2</v>
      </c>
      <c r="E85" s="53">
        <v>9.3412981405788964E-2</v>
      </c>
      <c r="F85" s="53">
        <v>0.10352393388056265</v>
      </c>
      <c r="G85" s="53">
        <v>0.19120114312371053</v>
      </c>
      <c r="H85" s="53">
        <v>1.0000000000000002</v>
      </c>
    </row>
    <row r="87" spans="1:8" ht="12.75" customHeight="1" x14ac:dyDescent="0.2">
      <c r="A87" s="51" t="s">
        <v>50</v>
      </c>
    </row>
    <row r="88" spans="1:8" ht="12.75" customHeight="1" x14ac:dyDescent="0.2">
      <c r="A88" s="43" t="s">
        <v>51</v>
      </c>
    </row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mergeCells count="1">
    <mergeCell ref="A1:H1"/>
  </mergeCells>
  <pageMargins left="0.74791666666666701" right="0" top="0.98402777777777795" bottom="0.98402777777777795" header="0.511811023622047" footer="0.511811023622047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</vt:i4>
      </vt:variant>
    </vt:vector>
  </HeadingPairs>
  <TitlesOfParts>
    <vt:vector size="11" baseType="lpstr">
      <vt:lpstr>Import-export Lecce</vt:lpstr>
      <vt:lpstr>variazioni % lecce</vt:lpstr>
      <vt:lpstr>Import-export Bari</vt:lpstr>
      <vt:lpstr>Import-export BAT</vt:lpstr>
      <vt:lpstr>Import-export Brindisi</vt:lpstr>
      <vt:lpstr>Import-export Foggia</vt:lpstr>
      <vt:lpstr>Import-export Taranto</vt:lpstr>
      <vt:lpstr>Import-export Puglia</vt:lpstr>
      <vt:lpstr>Composiz imp-exp su tot. reg.</vt:lpstr>
      <vt:lpstr>Confronto indici composizione</vt:lpstr>
      <vt:lpstr>_INIZIO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Palmisano</dc:creator>
  <dc:description/>
  <cp:lastModifiedBy>Angelo Russo</cp:lastModifiedBy>
  <cp:revision>63</cp:revision>
  <dcterms:created xsi:type="dcterms:W3CDTF">2021-01-26T12:56:17Z</dcterms:created>
  <dcterms:modified xsi:type="dcterms:W3CDTF">2025-12-17T11:00:32Z</dcterms:modified>
  <dc:language>it-IT</dc:language>
</cp:coreProperties>
</file>